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12AB1758-4510-402F-BBFD-B4196923C835}" xr6:coauthVersionLast="45" xr6:coauthVersionMax="45" xr10:uidLastSave="{00000000-0000-0000-0000-000000000000}"/>
  <bookViews>
    <workbookView xWindow="-120" yWindow="-120" windowWidth="20730" windowHeight="11160" xr2:uid="{85D75015-EA8A-4A63-9D8A-13414B85BE4D}"/>
  </bookViews>
  <sheets>
    <sheet name="Presupuesto y Administración" sheetId="1" r:id="rId1"/>
  </sheets>
  <definedNames>
    <definedName name="_xlnm.Print_Area" localSheetId="0">'Presupuesto y Administración'!$A$1:$U$63</definedName>
    <definedName name="_xlnm.Print_Titles" localSheetId="0">'Presupuesto y Administración'!$1:$12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63" i="1" l="1"/>
  <c r="O63" i="1" s="1"/>
  <c r="P63" i="1" s="1"/>
  <c r="O62" i="1"/>
  <c r="P62" i="1" s="1"/>
  <c r="M62" i="1"/>
  <c r="M61" i="1"/>
  <c r="O61" i="1" s="1"/>
  <c r="P61" i="1" s="1"/>
  <c r="M60" i="1"/>
  <c r="O60" i="1" s="1"/>
  <c r="P60" i="1" s="1"/>
  <c r="M59" i="1"/>
  <c r="O59" i="1" s="1"/>
  <c r="P59" i="1" s="1"/>
  <c r="M57" i="1"/>
  <c r="O57" i="1" s="1"/>
  <c r="P57" i="1" s="1"/>
  <c r="M56" i="1"/>
  <c r="O56" i="1" s="1"/>
  <c r="P56" i="1" s="1"/>
  <c r="M55" i="1"/>
  <c r="O55" i="1" s="1"/>
  <c r="P55" i="1" s="1"/>
  <c r="M54" i="1"/>
  <c r="O54" i="1" s="1"/>
  <c r="P54" i="1" s="1"/>
  <c r="O53" i="1"/>
  <c r="P53" i="1" s="1"/>
  <c r="M53" i="1"/>
  <c r="M52" i="1"/>
  <c r="O52" i="1" s="1"/>
  <c r="P52" i="1" s="1"/>
  <c r="M51" i="1"/>
  <c r="O51" i="1" s="1"/>
  <c r="P51" i="1" s="1"/>
  <c r="M50" i="1"/>
  <c r="O50" i="1" s="1"/>
  <c r="P50" i="1" s="1"/>
  <c r="M49" i="1"/>
  <c r="O49" i="1" s="1"/>
  <c r="P49" i="1" s="1"/>
  <c r="M48" i="1"/>
  <c r="O48" i="1" s="1"/>
  <c r="P48" i="1" s="1"/>
  <c r="M47" i="1"/>
  <c r="O47" i="1" s="1"/>
  <c r="P47" i="1" s="1"/>
  <c r="O46" i="1"/>
  <c r="P46" i="1" s="1"/>
  <c r="M46" i="1"/>
  <c r="O45" i="1"/>
  <c r="P45" i="1" s="1"/>
  <c r="M45" i="1"/>
  <c r="M44" i="1"/>
  <c r="O44" i="1" s="1"/>
  <c r="P44" i="1" s="1"/>
  <c r="M43" i="1"/>
  <c r="O43" i="1" s="1"/>
  <c r="P43" i="1" s="1"/>
  <c r="M42" i="1"/>
  <c r="O42" i="1" s="1"/>
  <c r="P42" i="1" s="1"/>
  <c r="M41" i="1"/>
  <c r="O41" i="1" s="1"/>
  <c r="P41" i="1" s="1"/>
  <c r="M40" i="1"/>
  <c r="O40" i="1" s="1"/>
  <c r="P40" i="1" s="1"/>
  <c r="M39" i="1"/>
  <c r="O39" i="1" s="1"/>
  <c r="P39" i="1" s="1"/>
  <c r="O38" i="1"/>
  <c r="P38" i="1" s="1"/>
  <c r="M38" i="1"/>
  <c r="O37" i="1"/>
  <c r="P37" i="1" s="1"/>
  <c r="M37" i="1"/>
  <c r="M36" i="1"/>
  <c r="O36" i="1" s="1"/>
  <c r="P36" i="1" s="1"/>
  <c r="M35" i="1"/>
  <c r="O35" i="1" s="1"/>
  <c r="P35" i="1" s="1"/>
  <c r="M34" i="1"/>
  <c r="O34" i="1" s="1"/>
  <c r="P34" i="1" s="1"/>
  <c r="M33" i="1"/>
  <c r="O33" i="1" s="1"/>
  <c r="P33" i="1" s="1"/>
  <c r="M32" i="1"/>
  <c r="O32" i="1" s="1"/>
  <c r="P32" i="1" s="1"/>
  <c r="M31" i="1"/>
  <c r="O31" i="1" s="1"/>
  <c r="P31" i="1" s="1"/>
  <c r="O30" i="1"/>
  <c r="P30" i="1" s="1"/>
  <c r="M30" i="1"/>
  <c r="O29" i="1"/>
  <c r="P29" i="1" s="1"/>
  <c r="M29" i="1"/>
  <c r="M28" i="1"/>
  <c r="O28" i="1" s="1"/>
  <c r="P28" i="1" s="1"/>
  <c r="M27" i="1"/>
  <c r="O27" i="1" s="1"/>
  <c r="P27" i="1" s="1"/>
  <c r="M26" i="1"/>
  <c r="O26" i="1" s="1"/>
  <c r="P26" i="1" s="1"/>
  <c r="M25" i="1"/>
  <c r="O25" i="1" s="1"/>
  <c r="P25" i="1" s="1"/>
  <c r="M24" i="1"/>
  <c r="O24" i="1" s="1"/>
  <c r="P24" i="1" s="1"/>
  <c r="M23" i="1"/>
  <c r="O23" i="1" s="1"/>
  <c r="P23" i="1" s="1"/>
  <c r="O22" i="1"/>
  <c r="P22" i="1" s="1"/>
  <c r="M22" i="1"/>
  <c r="O21" i="1"/>
  <c r="P21" i="1" s="1"/>
  <c r="M21" i="1"/>
  <c r="M20" i="1"/>
  <c r="O20" i="1" s="1"/>
  <c r="P20" i="1" s="1"/>
  <c r="M19" i="1"/>
  <c r="O19" i="1" s="1"/>
  <c r="P19" i="1" s="1"/>
  <c r="M18" i="1"/>
  <c r="O18" i="1" s="1"/>
  <c r="P18" i="1" s="1"/>
  <c r="M16" i="1"/>
  <c r="O16" i="1" s="1"/>
  <c r="P16" i="1" s="1"/>
  <c r="M15" i="1"/>
  <c r="O15" i="1" s="1"/>
  <c r="P15" i="1" s="1"/>
  <c r="M14" i="1"/>
  <c r="O14" i="1" s="1"/>
  <c r="P14" i="1" s="1"/>
  <c r="O13" i="1"/>
  <c r="P13" i="1" s="1"/>
  <c r="M13" i="1"/>
</calcChain>
</file>

<file path=xl/sharedStrings.xml><?xml version="1.0" encoding="utf-8"?>
<sst xmlns="http://schemas.openxmlformats.org/spreadsheetml/2006/main" count="572" uniqueCount="174">
  <si>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</si>
  <si>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</si>
  <si>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</si>
  <si>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</si>
  <si>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</si>
  <si>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</si>
  <si>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</si>
  <si>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</si>
  <si>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</si>
  <si>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</si>
  <si>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</si>
  <si>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</si>
  <si>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</si>
  <si>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</si>
  <si>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Presupuesto y Administración</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</si>
  <si>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</si>
  <si>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</si>
  <si>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</si>
  <si>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</si>
  <si>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</si>
  <si>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</si>
  <si>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</si>
  <si>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</si>
  <si>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</si>
  <si>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</si>
  <si>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</si>
  <si>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</si>
  <si>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</si>
  <si>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</si>
  <si>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</si>
  <si>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</si>
  <si>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</si>
  <si>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</si>
  <si>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</si>
  <si>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</si>
  <si>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</si>
  <si>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</si>
  <si>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</si>
  <si>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Elaborar presupuesto. Evaluar ejecución presupuestal mensual. Coordinar para modificaciones de marcos presupuestales. Controlar la ejecución presupuestal por cada proyecto que maneja presupuesto.</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</si>
  <si>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</si>
  <si>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</si>
  <si>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</si>
  <si>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</si>
  <si>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</si>
  <si>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</si>
  <si>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</si>
  <si>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</si>
  <si>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</si>
  <si>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</si>
  <si>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</si>
  <si>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</si>
  <si>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</si>
  <si>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</si>
  <si>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</si>
  <si>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</si>
  <si>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</si>
  <si>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</si>
  <si>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</si>
  <si>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</si>
  <si>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</si>
  <si>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</si>
  <si>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</si>
  <si>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</si>
  <si>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</si>
  <si>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</si>
  <si>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</si>
  <si>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</si>
  <si>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</si>
  <si>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</si>
  <si>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</si>
  <si>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</si>
  <si>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</si>
  <si>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</si>
  <si>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</si>
  <si>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</si>
  <si>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</si>
  <si>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</si>
  <si>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</si>
  <si>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</si>
  <si>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</si>
  <si>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</si>
  <si>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</si>
  <si>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Uso de escaleras fijas</t>
  </si>
  <si>
    <t>Caída a distinto nivel</t>
  </si>
  <si>
    <t>Fracturas, contusiones, golpes.</t>
  </si>
  <si>
    <t>Implementar rodapies, cintas antideslizantes, pasamanos</t>
  </si>
  <si>
    <t>Capacitar al personal en Resbalones, Tropiezos y Caídas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</si>
  <si>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</si>
  <si>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</si>
  <si>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</si>
  <si>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</si>
  <si>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</si>
  <si>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</si>
  <si>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</si>
  <si>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</si>
  <si>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</si>
  <si>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</si>
  <si>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</si>
  <si>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</si>
  <si>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</si>
  <si>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</si>
  <si>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</si>
  <si>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</si>
  <si>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</si>
  <si>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</si>
  <si>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</si>
  <si>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</si>
  <si>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</si>
  <si>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</si>
  <si>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</si>
  <si>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Humedad</t>
  </si>
  <si>
    <t xml:space="preserve">Personal expuesto a humedad </t>
  </si>
  <si>
    <t>Enfermedades respiratorias</t>
  </si>
  <si>
    <t>Ley 29783 Ley de Seguridad y Salud en el Trabajo y sus modificatorias. DS 005-2012-TR y modificaciones.</t>
  </si>
  <si>
    <t>Revestir las infraestructuras con presencia de humedad</t>
  </si>
  <si>
    <t>Inspección constante al área de trabajo</t>
  </si>
  <si>
    <t xml:space="preserve">Falta de ilumincación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</si>
  <si>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</si>
  <si>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</si>
  <si>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</si>
  <si>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</si>
  <si>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</si>
  <si>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</si>
  <si>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</si>
  <si>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</si>
  <si>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</si>
  <si>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</si>
  <si>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</si>
  <si>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</si>
  <si>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</si>
  <si>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</si>
  <si>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</si>
  <si>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</si>
  <si>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</si>
  <si>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</si>
  <si>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</si>
  <si>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</si>
  <si>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</si>
  <si>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</si>
  <si>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</si>
  <si>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</si>
  <si>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</si>
  <si>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</si>
  <si>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</si>
  <si>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</si>
  <si>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</si>
  <si>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</si>
  <si>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</si>
  <si>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</si>
  <si>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</si>
  <si>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</si>
  <si>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</si>
  <si>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</si>
  <si>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</si>
  <si>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</si>
  <si>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</si>
  <si>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</si>
  <si>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</si>
  <si>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</si>
  <si>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</si>
  <si>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</si>
  <si>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 xml:space="preserve">Recepción de documentos dirigidos a administración. Supervisar las áreas de administración. Coordinar la atención de los requerimientos del área de abastecimiento. </t>
  </si>
  <si>
    <t>EEA. BAÑOS DEL INCA - CAJAMARCA</t>
  </si>
  <si>
    <t>JR. WIRACOCHA S/N - CAJAMARCA</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</si>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</sst>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8"/>
      <color theme="1"/>
      <name val="Arial"/>
      <family val="2"/>
    </font>
    <font>
      <b/>
      <sz val="16"/>
      <color theme="1"/>
      <name val="Arial"/>
      <family val="2"/>
    </font>
    <font>
      <sz val="16"/>
      <color theme="1"/>
      <name val="Arial"/>
      <family val="2"/>
    </font>
    <font>
      <b/>
      <sz val="14"/>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34">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3" borderId="1" xfId="0" applyFont="1" applyFill="1" applyBorder="1" applyAlignment="1">
      <alignment horizontal="center" vertical="center" textRotation="90" wrapText="1"/>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2" borderId="1" xfId="0" applyFont="1" applyFill="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6"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7"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93F7CBEF-A8F3-40D7-BD9F-866FC22C5E7B}"/>
  </cellStyles>
  <dxfs count="320">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1AA2CA58-A74E-405F-A61B-9190D5BE9B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917A9961-F1F3-41A6-B26F-7E168C758BD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C4071-FB51-4372-8732-649E68AA00EB}">
  <dimension ref="A1:OJ63"/>
  <sheetViews>
    <sheetView tabSelected="1" view="pageBreakPreview" zoomScale="60" zoomScaleNormal="60" workbookViewId="0">
      <selection activeCell="U57" sqref="U57"/>
    </sheetView>
  </sheetViews>
  <sheetFormatPr baseColWidth="10" defaultRowHeight="15" x14ac:dyDescent="0.25"/>
  <cols>
    <col min="1" max="1" width="12" customWidth="1"/>
    <col min="2" max="2" width="33.28515625" customWidth="1"/>
    <col min="3" max="3" width="28.28515625" customWidth="1"/>
    <col min="4" max="4" width="24.5703125" customWidth="1"/>
    <col min="5" max="5" width="44.5703125" customWidth="1"/>
    <col min="6" max="6" width="36.5703125" customWidth="1"/>
    <col min="7" max="7" width="38.28515625" customWidth="1"/>
    <col min="8" max="8" width="53.140625" customWidth="1"/>
    <col min="9" max="15" width="11.28515625" customWidth="1"/>
    <col min="16" max="16" width="26.140625" customWidth="1"/>
    <col min="17" max="18" width="30" customWidth="1"/>
    <col min="19" max="19" width="69.28515625" customWidth="1"/>
    <col min="20" max="20" width="111.5703125" customWidth="1"/>
    <col min="21" max="21" width="30" customWidth="1"/>
    <col min="25" max="400" width="11.42578125" style="13"/>
  </cols>
  <sheetData>
    <row r="1" spans="1:400" s="1" customFormat="1" ht="50.25" customHeight="1" x14ac:dyDescent="0.25">
      <c r="A1" s="17"/>
      <c r="B1" s="17"/>
      <c r="C1" s="18" t="s">
        <v>0</v>
      </c>
      <c r="D1" s="18"/>
      <c r="E1" s="18"/>
      <c r="F1" s="18"/>
      <c r="G1" s="18"/>
      <c r="H1" s="18"/>
      <c r="I1" s="18"/>
      <c r="J1" s="18"/>
      <c r="K1" s="18"/>
      <c r="L1" s="18"/>
      <c r="M1" s="18"/>
      <c r="N1" s="18"/>
      <c r="O1" s="18"/>
      <c r="P1" s="18"/>
      <c r="Q1" s="18"/>
      <c r="R1" s="18"/>
      <c r="S1" s="18"/>
      <c r="T1" s="17"/>
      <c r="U1" s="17"/>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row>
    <row r="2" spans="1:400" s="1" customFormat="1" ht="50.25" customHeight="1" x14ac:dyDescent="0.25">
      <c r="A2" s="17"/>
      <c r="B2" s="17"/>
      <c r="C2" s="18" t="s">
        <v>1</v>
      </c>
      <c r="D2" s="18"/>
      <c r="E2" s="18"/>
      <c r="F2" s="18"/>
      <c r="G2" s="18"/>
      <c r="H2" s="18"/>
      <c r="I2" s="18"/>
      <c r="J2" s="18"/>
      <c r="K2" s="18"/>
      <c r="L2" s="18"/>
      <c r="M2" s="18"/>
      <c r="N2" s="18"/>
      <c r="O2" s="18"/>
      <c r="P2" s="18"/>
      <c r="Q2" s="18"/>
      <c r="R2" s="18"/>
      <c r="S2" s="18"/>
      <c r="T2" s="17"/>
      <c r="U2" s="17"/>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row>
    <row r="3" spans="1:400" s="1" customFormat="1" ht="50.25" customHeight="1" x14ac:dyDescent="0.25">
      <c r="A3" s="17"/>
      <c r="B3" s="17"/>
      <c r="C3" s="18"/>
      <c r="D3" s="18"/>
      <c r="E3" s="18"/>
      <c r="F3" s="18"/>
      <c r="G3" s="18"/>
      <c r="H3" s="18"/>
      <c r="I3" s="18"/>
      <c r="J3" s="18"/>
      <c r="K3" s="18"/>
      <c r="L3" s="18"/>
      <c r="M3" s="18"/>
      <c r="N3" s="18"/>
      <c r="O3" s="18"/>
      <c r="P3" s="18"/>
      <c r="Q3" s="18"/>
      <c r="R3" s="18"/>
      <c r="S3" s="18"/>
      <c r="T3" s="17"/>
      <c r="U3" s="17"/>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row>
    <row r="4" spans="1:400" s="2" customFormat="1" ht="10.5" customHeight="1" x14ac:dyDescent="0.25">
      <c r="A4" s="19"/>
      <c r="B4" s="20"/>
      <c r="C4" s="20"/>
      <c r="D4" s="20"/>
      <c r="E4" s="20"/>
      <c r="F4" s="20"/>
      <c r="G4" s="20"/>
      <c r="H4" s="20"/>
      <c r="I4" s="20"/>
      <c r="J4" s="20"/>
      <c r="K4" s="20"/>
      <c r="L4" s="20"/>
      <c r="M4" s="20"/>
      <c r="N4" s="20"/>
      <c r="O4" s="20"/>
      <c r="P4" s="20"/>
      <c r="Q4" s="20"/>
      <c r="R4" s="20"/>
      <c r="S4" s="20"/>
      <c r="T4" s="20"/>
      <c r="U4" s="21"/>
    </row>
    <row r="5" spans="1:400" s="1" customFormat="1" ht="24.75" customHeight="1" x14ac:dyDescent="0.25">
      <c r="A5" s="16" t="s">
        <v>2</v>
      </c>
      <c r="B5" s="16"/>
      <c r="C5" s="16"/>
      <c r="D5" s="16"/>
      <c r="E5" s="16"/>
      <c r="F5" s="16"/>
      <c r="G5" s="16"/>
      <c r="H5" s="16"/>
      <c r="I5" s="16"/>
      <c r="J5" s="16"/>
      <c r="K5" s="16"/>
      <c r="L5" s="16"/>
      <c r="M5" s="16"/>
      <c r="N5" s="16"/>
      <c r="O5" s="16"/>
      <c r="P5" s="16"/>
      <c r="Q5" s="16"/>
      <c r="R5" s="16"/>
      <c r="S5" s="16"/>
      <c r="T5" s="16"/>
      <c r="U5" s="16"/>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row>
    <row r="6" spans="1:400" s="1" customFormat="1" ht="50.25" customHeight="1" x14ac:dyDescent="0.25">
      <c r="A6" s="23" t="s">
        <v>3</v>
      </c>
      <c r="B6" s="23"/>
      <c r="C6" s="23"/>
      <c r="D6" s="23" t="s">
        <v>4</v>
      </c>
      <c r="E6" s="23"/>
      <c r="F6" s="3" t="s">
        <v>5</v>
      </c>
      <c r="G6" s="23" t="s">
        <v>6</v>
      </c>
      <c r="H6" s="23"/>
      <c r="I6" s="23"/>
      <c r="J6" s="23" t="s">
        <v>7</v>
      </c>
      <c r="K6" s="23"/>
      <c r="L6" s="23"/>
      <c r="M6" s="23"/>
      <c r="N6" s="23"/>
      <c r="O6" s="23"/>
      <c r="P6" s="23"/>
      <c r="Q6" s="23" t="s">
        <v>8</v>
      </c>
      <c r="R6" s="23"/>
      <c r="S6" s="23"/>
      <c r="T6" s="23" t="s">
        <v>9</v>
      </c>
      <c r="U6" s="23"/>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row>
    <row r="7" spans="1:400" s="1" customFormat="1" ht="66.75" customHeight="1" x14ac:dyDescent="0.25">
      <c r="A7" s="22" t="s">
        <v>10</v>
      </c>
      <c r="B7" s="22"/>
      <c r="C7" s="22"/>
      <c r="D7" s="22" t="s">
        <v>11</v>
      </c>
      <c r="E7" s="22"/>
      <c r="F7" s="4">
        <v>20131365994</v>
      </c>
      <c r="G7" s="24" t="s">
        <v>162</v>
      </c>
      <c r="H7" s="24"/>
      <c r="I7" s="24"/>
      <c r="J7" s="22" t="s">
        <v>163</v>
      </c>
      <c r="K7" s="22"/>
      <c r="L7" s="22"/>
      <c r="M7" s="22"/>
      <c r="N7" s="22"/>
      <c r="O7" s="22"/>
      <c r="P7" s="22"/>
      <c r="Q7" s="22" t="s">
        <v>12</v>
      </c>
      <c r="R7" s="22"/>
      <c r="S7" s="22"/>
      <c r="T7" s="22">
        <v>80</v>
      </c>
      <c r="U7" s="2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row>
    <row r="8" spans="1:400" s="1" customFormat="1" ht="10.5" customHeight="1" x14ac:dyDescent="0.25">
      <c r="A8" s="19"/>
      <c r="B8" s="20"/>
      <c r="C8" s="20"/>
      <c r="D8" s="20"/>
      <c r="E8" s="20"/>
      <c r="F8" s="20"/>
      <c r="G8" s="20"/>
      <c r="H8" s="20"/>
      <c r="I8" s="20"/>
      <c r="J8" s="20"/>
      <c r="K8" s="20"/>
      <c r="L8" s="20"/>
      <c r="M8" s="20"/>
      <c r="N8" s="20"/>
      <c r="O8" s="20"/>
      <c r="P8" s="20"/>
      <c r="Q8" s="20"/>
      <c r="R8" s="20"/>
      <c r="S8" s="20"/>
      <c r="T8" s="20"/>
      <c r="U8" s="21"/>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row>
    <row r="9" spans="1:400" s="1" customFormat="1" ht="57" customHeight="1" x14ac:dyDescent="0.25">
      <c r="A9" s="23" t="s">
        <v>13</v>
      </c>
      <c r="B9" s="23"/>
      <c r="C9" s="23"/>
      <c r="D9" s="25" t="s">
        <v>14</v>
      </c>
      <c r="E9" s="25"/>
      <c r="F9" s="25"/>
      <c r="G9" s="25"/>
      <c r="H9" s="25"/>
      <c r="I9" s="25"/>
      <c r="J9" s="25"/>
      <c r="K9" s="25"/>
      <c r="L9" s="25"/>
      <c r="M9" s="25"/>
      <c r="N9" s="25"/>
      <c r="O9" s="25"/>
      <c r="P9" s="25"/>
      <c r="Q9" s="25"/>
      <c r="R9" s="25"/>
      <c r="S9" s="25"/>
      <c r="T9" s="25"/>
      <c r="U9" s="25"/>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row>
    <row r="10" spans="1:400" s="1" customFormat="1" ht="10.5" customHeight="1" x14ac:dyDescent="0.25">
      <c r="A10" s="19"/>
      <c r="B10" s="20"/>
      <c r="C10" s="20"/>
      <c r="D10" s="20"/>
      <c r="E10" s="20"/>
      <c r="F10" s="20"/>
      <c r="G10" s="20"/>
      <c r="H10" s="20"/>
      <c r="I10" s="20"/>
      <c r="J10" s="20"/>
      <c r="K10" s="20"/>
      <c r="L10" s="20"/>
      <c r="M10" s="20"/>
      <c r="N10" s="20"/>
      <c r="O10" s="20"/>
      <c r="P10" s="20"/>
      <c r="Q10" s="20"/>
      <c r="R10" s="20"/>
      <c r="S10" s="20"/>
      <c r="T10" s="20"/>
      <c r="U10" s="21"/>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row>
    <row r="11" spans="1:400" s="1" customFormat="1" ht="32.25" customHeight="1" x14ac:dyDescent="0.25">
      <c r="A11" s="26" t="s">
        <v>15</v>
      </c>
      <c r="B11" s="26" t="s">
        <v>16</v>
      </c>
      <c r="C11" s="26" t="s">
        <v>17</v>
      </c>
      <c r="D11" s="26" t="s">
        <v>18</v>
      </c>
      <c r="E11" s="26" t="s">
        <v>19</v>
      </c>
      <c r="F11" s="26" t="s">
        <v>20</v>
      </c>
      <c r="G11" s="26" t="s">
        <v>21</v>
      </c>
      <c r="H11" s="26" t="s">
        <v>22</v>
      </c>
      <c r="I11" s="28" t="s">
        <v>23</v>
      </c>
      <c r="J11" s="28"/>
      <c r="K11" s="28"/>
      <c r="L11" s="28"/>
      <c r="M11" s="28"/>
      <c r="N11" s="29" t="s">
        <v>24</v>
      </c>
      <c r="O11" s="29" t="s">
        <v>25</v>
      </c>
      <c r="P11" s="26" t="s">
        <v>26</v>
      </c>
      <c r="Q11" s="26" t="s">
        <v>27</v>
      </c>
      <c r="R11" s="26"/>
      <c r="S11" s="26"/>
      <c r="T11" s="26"/>
      <c r="U11" s="26"/>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row>
    <row r="12" spans="1:400" s="1" customFormat="1" ht="219" customHeight="1" x14ac:dyDescent="0.25">
      <c r="A12" s="26"/>
      <c r="B12" s="26"/>
      <c r="C12" s="26"/>
      <c r="D12" s="26"/>
      <c r="E12" s="26"/>
      <c r="F12" s="26"/>
      <c r="G12" s="26"/>
      <c r="H12" s="26"/>
      <c r="I12" s="5" t="s">
        <v>28</v>
      </c>
      <c r="J12" s="5" t="s">
        <v>29</v>
      </c>
      <c r="K12" s="5" t="s">
        <v>30</v>
      </c>
      <c r="L12" s="5" t="s">
        <v>31</v>
      </c>
      <c r="M12" s="5" t="s">
        <v>32</v>
      </c>
      <c r="N12" s="29"/>
      <c r="O12" s="29"/>
      <c r="P12" s="26"/>
      <c r="Q12" s="6" t="s">
        <v>33</v>
      </c>
      <c r="R12" s="6" t="s">
        <v>34</v>
      </c>
      <c r="S12" s="6" t="s">
        <v>35</v>
      </c>
      <c r="T12" s="6" t="s">
        <v>36</v>
      </c>
      <c r="U12" s="6"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row>
    <row r="13" spans="1:400" s="9" customFormat="1" ht="90" customHeight="1" x14ac:dyDescent="0.25">
      <c r="A13" s="27">
        <v>1</v>
      </c>
      <c r="B13" s="27" t="s">
        <v>38</v>
      </c>
      <c r="C13" s="27" t="s">
        <v>14</v>
      </c>
      <c r="D13" s="7" t="s">
        <v>39</v>
      </c>
      <c r="E13" s="8" t="s">
        <v>40</v>
      </c>
      <c r="F13" s="8" t="s">
        <v>41</v>
      </c>
      <c r="G13" s="8" t="s">
        <v>42</v>
      </c>
      <c r="H13" s="8" t="s">
        <v>43</v>
      </c>
      <c r="I13" s="8">
        <v>1</v>
      </c>
      <c r="J13" s="8">
        <v>3</v>
      </c>
      <c r="K13" s="8">
        <v>2</v>
      </c>
      <c r="L13" s="8">
        <v>2</v>
      </c>
      <c r="M13" s="8">
        <f>SUM(I13:L13)</f>
        <v>8</v>
      </c>
      <c r="N13" s="8">
        <v>1</v>
      </c>
      <c r="O13" s="8">
        <f>M13*N13</f>
        <v>8</v>
      </c>
      <c r="P13" s="7" t="str">
        <f>IF(O13&lt;=4,"Trivial",IF(O13&lt;=8,"Tolerable",IF(O13&lt;=16,"Moderado",IF(O13&lt;=24,"Importante",IF(O13&lt;=36,"Intolerable")))))</f>
        <v>Tolerable</v>
      </c>
      <c r="Q13" s="8" t="s">
        <v>44</v>
      </c>
      <c r="R13" s="8" t="s">
        <v>44</v>
      </c>
      <c r="S13" s="8" t="s">
        <v>44</v>
      </c>
      <c r="T13" s="8" t="s">
        <v>45</v>
      </c>
      <c r="U13" s="8"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row>
    <row r="14" spans="1:400" s="9" customFormat="1" ht="90" x14ac:dyDescent="0.25">
      <c r="A14" s="27"/>
      <c r="B14" s="27"/>
      <c r="C14" s="27"/>
      <c r="D14" s="7" t="s">
        <v>46</v>
      </c>
      <c r="E14" s="10" t="s">
        <v>47</v>
      </c>
      <c r="F14" s="10" t="s">
        <v>48</v>
      </c>
      <c r="G14" s="8" t="s">
        <v>49</v>
      </c>
      <c r="H14" s="8" t="s">
        <v>43</v>
      </c>
      <c r="I14" s="8">
        <v>1</v>
      </c>
      <c r="J14" s="8">
        <v>3</v>
      </c>
      <c r="K14" s="8">
        <v>2</v>
      </c>
      <c r="L14" s="8">
        <v>2</v>
      </c>
      <c r="M14" s="8">
        <f>SUM(I14:L14)</f>
        <v>8</v>
      </c>
      <c r="N14" s="8">
        <v>3</v>
      </c>
      <c r="O14" s="8">
        <f>M14*N14</f>
        <v>24</v>
      </c>
      <c r="P14" s="7" t="str">
        <f>IF(O14&lt;=4,"Trivial",IF(O14&lt;=8,"Tolerable",IF(O14&lt;=16,"Moderado",IF(O14&lt;=24,"Importante",IF(O14&lt;=36,"Intolerable")))))</f>
        <v>Importante</v>
      </c>
      <c r="Q14" s="8" t="s">
        <v>44</v>
      </c>
      <c r="R14" s="8" t="s">
        <v>44</v>
      </c>
      <c r="S14" s="8" t="s">
        <v>44</v>
      </c>
      <c r="T14" s="8" t="s">
        <v>50</v>
      </c>
      <c r="U14" s="8"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row>
    <row r="15" spans="1:400" s="9" customFormat="1" ht="90" x14ac:dyDescent="0.25">
      <c r="A15" s="27"/>
      <c r="B15" s="27"/>
      <c r="C15" s="27"/>
      <c r="D15" s="7" t="s">
        <v>51</v>
      </c>
      <c r="E15" s="10" t="s">
        <v>52</v>
      </c>
      <c r="F15" s="10" t="s">
        <v>53</v>
      </c>
      <c r="G15" s="8" t="s">
        <v>54</v>
      </c>
      <c r="H15" s="8" t="s">
        <v>43</v>
      </c>
      <c r="I15" s="8">
        <v>1</v>
      </c>
      <c r="J15" s="8">
        <v>2</v>
      </c>
      <c r="K15" s="8">
        <v>2</v>
      </c>
      <c r="L15" s="8">
        <v>2</v>
      </c>
      <c r="M15" s="8">
        <f t="shared" ref="M15:M39" si="0">SUM(I15:L15)</f>
        <v>7</v>
      </c>
      <c r="N15" s="8">
        <v>3</v>
      </c>
      <c r="O15" s="8">
        <f t="shared" ref="O15:O39" si="1">M15*N15</f>
        <v>21</v>
      </c>
      <c r="P15" s="7" t="str">
        <f t="shared" ref="P15:P39" si="2">IF(O15&lt;=4,"Trivial",IF(O15&lt;=8,"Tolerable",IF(O15&lt;=16,"Moderado",IF(O15&lt;=24,"Importante",IF(O15&lt;=36,"Intolerable")))))</f>
        <v>Importante</v>
      </c>
      <c r="Q15" s="8" t="s">
        <v>44</v>
      </c>
      <c r="R15" s="8" t="s">
        <v>44</v>
      </c>
      <c r="S15" s="8" t="s">
        <v>44</v>
      </c>
      <c r="T15" s="8" t="s">
        <v>55</v>
      </c>
      <c r="U15" s="8"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row>
    <row r="16" spans="1:400" s="9" customFormat="1" ht="108" x14ac:dyDescent="0.25">
      <c r="A16" s="27"/>
      <c r="B16" s="27"/>
      <c r="C16" s="27"/>
      <c r="D16" s="7" t="s">
        <v>57</v>
      </c>
      <c r="E16" s="10" t="s">
        <v>58</v>
      </c>
      <c r="F16" s="10" t="s">
        <v>59</v>
      </c>
      <c r="G16" s="8" t="s">
        <v>60</v>
      </c>
      <c r="H16" s="8" t="s">
        <v>61</v>
      </c>
      <c r="I16" s="8">
        <v>1</v>
      </c>
      <c r="J16" s="8">
        <v>3</v>
      </c>
      <c r="K16" s="8">
        <v>2</v>
      </c>
      <c r="L16" s="8">
        <v>3</v>
      </c>
      <c r="M16" s="8">
        <f t="shared" si="0"/>
        <v>9</v>
      </c>
      <c r="N16" s="8">
        <v>2</v>
      </c>
      <c r="O16" s="8">
        <f t="shared" si="1"/>
        <v>18</v>
      </c>
      <c r="P16" s="7" t="str">
        <f t="shared" si="2"/>
        <v>Importante</v>
      </c>
      <c r="Q16" s="8" t="s">
        <v>44</v>
      </c>
      <c r="R16" s="8" t="s">
        <v>44</v>
      </c>
      <c r="S16" s="8" t="s">
        <v>44</v>
      </c>
      <c r="T16" s="8" t="s">
        <v>62</v>
      </c>
      <c r="U16" s="8"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row>
    <row r="17" spans="1:400" s="9" customFormat="1" ht="321" customHeight="1" x14ac:dyDescent="0.25">
      <c r="A17" s="27"/>
      <c r="B17" s="27"/>
      <c r="C17" s="27"/>
      <c r="D17" s="15" t="s">
        <v>57</v>
      </c>
      <c r="E17" s="30" t="s">
        <v>170</v>
      </c>
      <c r="F17" s="14" t="s">
        <v>164</v>
      </c>
      <c r="G17" s="14" t="s">
        <v>165</v>
      </c>
      <c r="H17" s="14" t="s">
        <v>166</v>
      </c>
      <c r="I17" s="31" t="s">
        <v>167</v>
      </c>
      <c r="J17" s="32" t="s">
        <v>167</v>
      </c>
      <c r="K17" s="32" t="s">
        <v>167</v>
      </c>
      <c r="L17" s="15">
        <v>8</v>
      </c>
      <c r="M17" s="32" t="s">
        <v>167</v>
      </c>
      <c r="N17" s="15">
        <v>5</v>
      </c>
      <c r="O17" s="15">
        <v>40</v>
      </c>
      <c r="P17" s="33" t="s">
        <v>168</v>
      </c>
      <c r="Q17" s="14" t="s">
        <v>44</v>
      </c>
      <c r="R17" s="14" t="s">
        <v>44</v>
      </c>
      <c r="S17" s="30" t="s">
        <v>169</v>
      </c>
      <c r="T17" s="30" t="s">
        <v>171</v>
      </c>
      <c r="U17" s="14" t="s">
        <v>141</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row>
    <row r="18" spans="1:400" s="9" customFormat="1" ht="116.25" customHeight="1" x14ac:dyDescent="0.25">
      <c r="A18" s="27"/>
      <c r="B18" s="27"/>
      <c r="C18" s="27"/>
      <c r="D18" s="7" t="s">
        <v>63</v>
      </c>
      <c r="E18" s="10" t="s">
        <v>64</v>
      </c>
      <c r="F18" s="10" t="s">
        <v>65</v>
      </c>
      <c r="G18" s="8" t="s">
        <v>66</v>
      </c>
      <c r="H18" s="8" t="s">
        <v>43</v>
      </c>
      <c r="I18" s="8">
        <v>1</v>
      </c>
      <c r="J18" s="7">
        <v>3</v>
      </c>
      <c r="K18" s="7">
        <v>3</v>
      </c>
      <c r="L18" s="7">
        <v>1</v>
      </c>
      <c r="M18" s="7">
        <f t="shared" ref="M18:M19" si="3">SUM(I18:L18)</f>
        <v>8</v>
      </c>
      <c r="N18" s="7">
        <v>2</v>
      </c>
      <c r="O18" s="7">
        <f t="shared" si="1"/>
        <v>16</v>
      </c>
      <c r="P18" s="7" t="str">
        <f t="shared" si="2"/>
        <v>Moderado</v>
      </c>
      <c r="Q18" s="8" t="s">
        <v>44</v>
      </c>
      <c r="R18" s="8" t="s">
        <v>44</v>
      </c>
      <c r="S18" s="8" t="s">
        <v>44</v>
      </c>
      <c r="T18" s="11" t="s">
        <v>67</v>
      </c>
      <c r="U18" s="8"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row>
    <row r="19" spans="1:400" s="9" customFormat="1" ht="150.75" customHeight="1" x14ac:dyDescent="0.25">
      <c r="A19" s="27"/>
      <c r="B19" s="27"/>
      <c r="C19" s="27"/>
      <c r="D19" s="7" t="s">
        <v>68</v>
      </c>
      <c r="E19" s="8" t="s">
        <v>69</v>
      </c>
      <c r="F19" s="8" t="s">
        <v>70</v>
      </c>
      <c r="G19" s="8" t="s">
        <v>71</v>
      </c>
      <c r="H19" s="8" t="s">
        <v>72</v>
      </c>
      <c r="I19" s="8">
        <v>1</v>
      </c>
      <c r="J19" s="7">
        <v>3</v>
      </c>
      <c r="K19" s="7">
        <v>3</v>
      </c>
      <c r="L19" s="7">
        <v>3</v>
      </c>
      <c r="M19" s="7">
        <f t="shared" si="3"/>
        <v>10</v>
      </c>
      <c r="N19" s="7">
        <v>2</v>
      </c>
      <c r="O19" s="7">
        <f t="shared" si="1"/>
        <v>20</v>
      </c>
      <c r="P19" s="7" t="str">
        <f t="shared" si="2"/>
        <v>Importante</v>
      </c>
      <c r="Q19" s="8" t="s">
        <v>44</v>
      </c>
      <c r="R19" s="8" t="s">
        <v>44</v>
      </c>
      <c r="S19" s="8" t="s">
        <v>44</v>
      </c>
      <c r="T19" s="8" t="s">
        <v>73</v>
      </c>
      <c r="U19" s="8"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row>
    <row r="20" spans="1:400" s="9" customFormat="1" ht="231.75" customHeight="1" x14ac:dyDescent="0.25">
      <c r="A20" s="27"/>
      <c r="B20" s="27"/>
      <c r="C20" s="27"/>
      <c r="D20" s="7" t="s">
        <v>46</v>
      </c>
      <c r="E20" s="12" t="s">
        <v>74</v>
      </c>
      <c r="F20" s="12" t="s">
        <v>75</v>
      </c>
      <c r="G20" s="12" t="s">
        <v>76</v>
      </c>
      <c r="H20" s="8" t="s">
        <v>77</v>
      </c>
      <c r="I20" s="8">
        <v>1</v>
      </c>
      <c r="J20" s="8">
        <v>2</v>
      </c>
      <c r="K20" s="8">
        <v>2</v>
      </c>
      <c r="L20" s="8">
        <v>3</v>
      </c>
      <c r="M20" s="8">
        <f t="shared" ref="M20:M21" si="4">SUM(I20:L20)</f>
        <v>8</v>
      </c>
      <c r="N20" s="8">
        <v>3</v>
      </c>
      <c r="O20" s="8">
        <f t="shared" si="1"/>
        <v>24</v>
      </c>
      <c r="P20" s="7" t="str">
        <f t="shared" si="2"/>
        <v>Importante</v>
      </c>
      <c r="Q20" s="8" t="s">
        <v>44</v>
      </c>
      <c r="R20" s="8" t="s">
        <v>44</v>
      </c>
      <c r="S20" s="8" t="s">
        <v>44</v>
      </c>
      <c r="T20" s="8" t="s">
        <v>78</v>
      </c>
      <c r="U20" s="8"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row>
    <row r="21" spans="1:400" s="9" customFormat="1" ht="234" customHeight="1" x14ac:dyDescent="0.25">
      <c r="A21" s="27"/>
      <c r="B21" s="27"/>
      <c r="C21" s="27"/>
      <c r="D21" s="7" t="s">
        <v>46</v>
      </c>
      <c r="E21" s="12" t="s">
        <v>79</v>
      </c>
      <c r="F21" s="12" t="s">
        <v>80</v>
      </c>
      <c r="G21" s="12" t="s">
        <v>81</v>
      </c>
      <c r="H21" s="8" t="s">
        <v>77</v>
      </c>
      <c r="I21" s="8">
        <v>1</v>
      </c>
      <c r="J21" s="8">
        <v>2</v>
      </c>
      <c r="K21" s="8">
        <v>2</v>
      </c>
      <c r="L21" s="8">
        <v>3</v>
      </c>
      <c r="M21" s="8">
        <f t="shared" si="4"/>
        <v>8</v>
      </c>
      <c r="N21" s="8">
        <v>3</v>
      </c>
      <c r="O21" s="8">
        <f t="shared" si="1"/>
        <v>24</v>
      </c>
      <c r="P21" s="7" t="str">
        <f t="shared" si="2"/>
        <v>Importante</v>
      </c>
      <c r="Q21" s="8" t="s">
        <v>44</v>
      </c>
      <c r="R21" s="8" t="s">
        <v>44</v>
      </c>
      <c r="S21" s="8" t="s">
        <v>44</v>
      </c>
      <c r="T21" s="8" t="s">
        <v>78</v>
      </c>
      <c r="U21" s="8"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row>
    <row r="22" spans="1:400" s="9" customFormat="1" ht="150.75" customHeight="1" x14ac:dyDescent="0.25">
      <c r="A22" s="27"/>
      <c r="B22" s="27"/>
      <c r="C22" s="27"/>
      <c r="D22" s="7" t="s">
        <v>46</v>
      </c>
      <c r="E22" s="8" t="s">
        <v>82</v>
      </c>
      <c r="F22" s="8" t="s">
        <v>83</v>
      </c>
      <c r="G22" s="8" t="s">
        <v>84</v>
      </c>
      <c r="H22" s="8" t="s">
        <v>43</v>
      </c>
      <c r="I22" s="8">
        <v>1</v>
      </c>
      <c r="J22" s="7">
        <v>2</v>
      </c>
      <c r="K22" s="7">
        <v>2</v>
      </c>
      <c r="L22" s="7">
        <v>3</v>
      </c>
      <c r="M22" s="7">
        <f t="shared" ref="M22:M30" si="5">SUM(I22:L22)</f>
        <v>8</v>
      </c>
      <c r="N22" s="7">
        <v>1</v>
      </c>
      <c r="O22" s="7">
        <f t="shared" si="1"/>
        <v>8</v>
      </c>
      <c r="P22" s="7" t="str">
        <f t="shared" si="2"/>
        <v>Tolerable</v>
      </c>
      <c r="Q22" s="7" t="s">
        <v>44</v>
      </c>
      <c r="R22" s="8" t="s">
        <v>44</v>
      </c>
      <c r="S22" s="8" t="s">
        <v>85</v>
      </c>
      <c r="T22" s="8" t="s">
        <v>86</v>
      </c>
      <c r="U22" s="8"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row>
    <row r="23" spans="1:400" s="9" customFormat="1" ht="150.75" customHeight="1" x14ac:dyDescent="0.25">
      <c r="A23" s="27">
        <v>1</v>
      </c>
      <c r="B23" s="27" t="s">
        <v>38</v>
      </c>
      <c r="C23" s="27" t="s">
        <v>14</v>
      </c>
      <c r="D23" s="7" t="s">
        <v>51</v>
      </c>
      <c r="E23" s="8" t="s">
        <v>87</v>
      </c>
      <c r="F23" s="8" t="s">
        <v>41</v>
      </c>
      <c r="G23" s="8" t="s">
        <v>88</v>
      </c>
      <c r="H23" s="8" t="s">
        <v>43</v>
      </c>
      <c r="I23" s="8">
        <v>1</v>
      </c>
      <c r="J23" s="8">
        <v>3</v>
      </c>
      <c r="K23" s="8">
        <v>2</v>
      </c>
      <c r="L23" s="8">
        <v>3</v>
      </c>
      <c r="M23" s="8">
        <f t="shared" si="5"/>
        <v>9</v>
      </c>
      <c r="N23" s="8">
        <v>1</v>
      </c>
      <c r="O23" s="8">
        <f t="shared" si="1"/>
        <v>9</v>
      </c>
      <c r="P23" s="7" t="str">
        <f t="shared" si="2"/>
        <v>Moderado</v>
      </c>
      <c r="Q23" s="8" t="s">
        <v>44</v>
      </c>
      <c r="R23" s="8" t="s">
        <v>44</v>
      </c>
      <c r="S23" s="8" t="s">
        <v>44</v>
      </c>
      <c r="T23" s="8" t="s">
        <v>89</v>
      </c>
      <c r="U23" s="8" t="s">
        <v>90</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row>
    <row r="24" spans="1:400" s="9" customFormat="1" ht="150.75" customHeight="1" x14ac:dyDescent="0.25">
      <c r="A24" s="27"/>
      <c r="B24" s="27"/>
      <c r="C24" s="27"/>
      <c r="D24" s="7" t="s">
        <v>68</v>
      </c>
      <c r="E24" s="8" t="s">
        <v>91</v>
      </c>
      <c r="F24" s="8" t="s">
        <v>92</v>
      </c>
      <c r="G24" s="8" t="s">
        <v>93</v>
      </c>
      <c r="H24" s="8" t="s">
        <v>94</v>
      </c>
      <c r="I24" s="8">
        <v>1</v>
      </c>
      <c r="J24" s="7">
        <v>3</v>
      </c>
      <c r="K24" s="7">
        <v>3</v>
      </c>
      <c r="L24" s="7">
        <v>3</v>
      </c>
      <c r="M24" s="7">
        <f t="shared" si="5"/>
        <v>10</v>
      </c>
      <c r="N24" s="7">
        <v>1</v>
      </c>
      <c r="O24" s="7">
        <f t="shared" si="1"/>
        <v>10</v>
      </c>
      <c r="P24" s="7" t="str">
        <f t="shared" si="2"/>
        <v>Moderado</v>
      </c>
      <c r="Q24" s="7" t="s">
        <v>44</v>
      </c>
      <c r="R24" s="7" t="s">
        <v>44</v>
      </c>
      <c r="S24" s="7" t="s">
        <v>44</v>
      </c>
      <c r="T24" s="8" t="s">
        <v>95</v>
      </c>
      <c r="U24" s="8" t="s">
        <v>96</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row>
    <row r="25" spans="1:400" s="9" customFormat="1" ht="138" customHeight="1" x14ac:dyDescent="0.25">
      <c r="A25" s="27"/>
      <c r="B25" s="27"/>
      <c r="C25" s="27"/>
      <c r="D25" s="7" t="s">
        <v>68</v>
      </c>
      <c r="E25" s="8" t="s">
        <v>97</v>
      </c>
      <c r="F25" s="8" t="s">
        <v>98</v>
      </c>
      <c r="G25" s="8" t="s">
        <v>99</v>
      </c>
      <c r="H25" s="8" t="s">
        <v>94</v>
      </c>
      <c r="I25" s="8">
        <v>1</v>
      </c>
      <c r="J25" s="7">
        <v>3</v>
      </c>
      <c r="K25" s="7">
        <v>3</v>
      </c>
      <c r="L25" s="7">
        <v>3</v>
      </c>
      <c r="M25" s="7">
        <f t="shared" si="5"/>
        <v>10</v>
      </c>
      <c r="N25" s="7">
        <v>1</v>
      </c>
      <c r="O25" s="7">
        <f t="shared" si="1"/>
        <v>10</v>
      </c>
      <c r="P25" s="7" t="str">
        <f t="shared" si="2"/>
        <v>Moderado</v>
      </c>
      <c r="Q25" s="7" t="s">
        <v>44</v>
      </c>
      <c r="R25" s="8" t="s">
        <v>100</v>
      </c>
      <c r="S25" s="7" t="s">
        <v>44</v>
      </c>
      <c r="T25" s="8" t="s">
        <v>95</v>
      </c>
      <c r="U25" s="7"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row>
    <row r="26" spans="1:400" s="9" customFormat="1" ht="138" customHeight="1" x14ac:dyDescent="0.25">
      <c r="A26" s="27"/>
      <c r="B26" s="27"/>
      <c r="C26" s="27"/>
      <c r="D26" s="7" t="s">
        <v>101</v>
      </c>
      <c r="E26" s="8" t="s">
        <v>102</v>
      </c>
      <c r="F26" s="8" t="s">
        <v>103</v>
      </c>
      <c r="G26" s="8" t="s">
        <v>104</v>
      </c>
      <c r="H26" s="8" t="s">
        <v>105</v>
      </c>
      <c r="I26" s="8">
        <v>1</v>
      </c>
      <c r="J26" s="7">
        <v>3</v>
      </c>
      <c r="K26" s="7">
        <v>3</v>
      </c>
      <c r="L26" s="7">
        <v>3</v>
      </c>
      <c r="M26" s="7">
        <f t="shared" si="5"/>
        <v>10</v>
      </c>
      <c r="N26" s="7">
        <v>3</v>
      </c>
      <c r="O26" s="7">
        <f t="shared" si="1"/>
        <v>30</v>
      </c>
      <c r="P26" s="7" t="str">
        <f t="shared" si="2"/>
        <v>Intolerable</v>
      </c>
      <c r="Q26" s="8" t="s">
        <v>106</v>
      </c>
      <c r="R26" s="7" t="s">
        <v>44</v>
      </c>
      <c r="S26" s="8" t="s">
        <v>107</v>
      </c>
      <c r="T26" s="7" t="s">
        <v>44</v>
      </c>
      <c r="U26" s="7"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row>
    <row r="27" spans="1:400" s="9" customFormat="1" ht="138" customHeight="1" x14ac:dyDescent="0.25">
      <c r="A27" s="27"/>
      <c r="B27" s="27"/>
      <c r="C27" s="27"/>
      <c r="D27" s="7" t="s">
        <v>101</v>
      </c>
      <c r="E27" s="8" t="s">
        <v>108</v>
      </c>
      <c r="F27" s="8" t="s">
        <v>103</v>
      </c>
      <c r="G27" s="8" t="s">
        <v>104</v>
      </c>
      <c r="H27" s="8" t="s">
        <v>105</v>
      </c>
      <c r="I27" s="8">
        <v>1</v>
      </c>
      <c r="J27" s="7">
        <v>3</v>
      </c>
      <c r="K27" s="7">
        <v>3</v>
      </c>
      <c r="L27" s="7">
        <v>3</v>
      </c>
      <c r="M27" s="7">
        <f t="shared" si="5"/>
        <v>10</v>
      </c>
      <c r="N27" s="7">
        <v>3</v>
      </c>
      <c r="O27" s="7">
        <f t="shared" si="1"/>
        <v>30</v>
      </c>
      <c r="P27" s="7" t="str">
        <f t="shared" si="2"/>
        <v>Intolerable</v>
      </c>
      <c r="Q27" s="8" t="s">
        <v>109</v>
      </c>
      <c r="R27" s="7" t="s">
        <v>44</v>
      </c>
      <c r="S27" s="8" t="s">
        <v>107</v>
      </c>
      <c r="T27" s="7" t="s">
        <v>44</v>
      </c>
      <c r="U27" s="7"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row>
    <row r="28" spans="1:400" s="9" customFormat="1" ht="138" customHeight="1" x14ac:dyDescent="0.25">
      <c r="A28" s="27"/>
      <c r="B28" s="27"/>
      <c r="C28" s="27"/>
      <c r="D28" s="7" t="s">
        <v>39</v>
      </c>
      <c r="E28" s="8" t="s">
        <v>110</v>
      </c>
      <c r="F28" s="8" t="s">
        <v>111</v>
      </c>
      <c r="G28" s="8" t="s">
        <v>112</v>
      </c>
      <c r="H28" s="8" t="s">
        <v>113</v>
      </c>
      <c r="I28" s="8">
        <v>1</v>
      </c>
      <c r="J28" s="7">
        <v>3</v>
      </c>
      <c r="K28" s="7">
        <v>3</v>
      </c>
      <c r="L28" s="7">
        <v>3</v>
      </c>
      <c r="M28" s="7">
        <f t="shared" si="5"/>
        <v>10</v>
      </c>
      <c r="N28" s="7">
        <v>1</v>
      </c>
      <c r="O28" s="7">
        <f t="shared" si="1"/>
        <v>10</v>
      </c>
      <c r="P28" s="7" t="str">
        <f t="shared" si="2"/>
        <v>Moderado</v>
      </c>
      <c r="Q28" s="7" t="s">
        <v>44</v>
      </c>
      <c r="R28" s="7" t="s">
        <v>44</v>
      </c>
      <c r="S28" s="8" t="s">
        <v>114</v>
      </c>
      <c r="T28" s="8" t="s">
        <v>115</v>
      </c>
      <c r="U28" s="7"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row>
    <row r="29" spans="1:400" s="9" customFormat="1" ht="72" x14ac:dyDescent="0.25">
      <c r="A29" s="27"/>
      <c r="B29" s="27"/>
      <c r="C29" s="27"/>
      <c r="D29" s="7" t="s">
        <v>39</v>
      </c>
      <c r="E29" s="8" t="s">
        <v>116</v>
      </c>
      <c r="F29" s="8" t="s">
        <v>117</v>
      </c>
      <c r="G29" s="8" t="s">
        <v>118</v>
      </c>
      <c r="H29" s="8" t="s">
        <v>113</v>
      </c>
      <c r="I29" s="7">
        <v>1</v>
      </c>
      <c r="J29" s="7">
        <v>3</v>
      </c>
      <c r="K29" s="7">
        <v>3</v>
      </c>
      <c r="L29" s="7">
        <v>3</v>
      </c>
      <c r="M29" s="7">
        <f t="shared" si="5"/>
        <v>10</v>
      </c>
      <c r="N29" s="7">
        <v>1</v>
      </c>
      <c r="O29" s="7">
        <f t="shared" si="1"/>
        <v>10</v>
      </c>
      <c r="P29" s="7" t="str">
        <f t="shared" si="2"/>
        <v>Moderado</v>
      </c>
      <c r="Q29" s="8" t="s">
        <v>119</v>
      </c>
      <c r="R29" s="8" t="s">
        <v>44</v>
      </c>
      <c r="S29" s="8" t="s">
        <v>44</v>
      </c>
      <c r="T29" s="8" t="s">
        <v>44</v>
      </c>
      <c r="U29" s="8"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row>
    <row r="30" spans="1:400" s="9" customFormat="1" ht="90" x14ac:dyDescent="0.25">
      <c r="A30" s="27"/>
      <c r="B30" s="27"/>
      <c r="C30" s="27"/>
      <c r="D30" s="7" t="s">
        <v>63</v>
      </c>
      <c r="E30" s="10" t="s">
        <v>120</v>
      </c>
      <c r="F30" s="10" t="s">
        <v>121</v>
      </c>
      <c r="G30" s="8" t="s">
        <v>122</v>
      </c>
      <c r="H30" s="8" t="s">
        <v>43</v>
      </c>
      <c r="I30" s="8">
        <v>1</v>
      </c>
      <c r="J30" s="8">
        <v>3</v>
      </c>
      <c r="K30" s="8">
        <v>2</v>
      </c>
      <c r="L30" s="8">
        <v>2</v>
      </c>
      <c r="M30" s="8">
        <f t="shared" si="5"/>
        <v>8</v>
      </c>
      <c r="N30" s="8">
        <v>1</v>
      </c>
      <c r="O30" s="8">
        <f t="shared" si="1"/>
        <v>8</v>
      </c>
      <c r="P30" s="7" t="str">
        <f t="shared" si="2"/>
        <v>Tolerable</v>
      </c>
      <c r="Q30" s="8" t="s">
        <v>44</v>
      </c>
      <c r="R30" s="8" t="s">
        <v>44</v>
      </c>
      <c r="S30" s="8" t="s">
        <v>44</v>
      </c>
      <c r="T30" s="8" t="s">
        <v>123</v>
      </c>
      <c r="U30" s="8"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row>
    <row r="31" spans="1:400" s="9" customFormat="1" ht="203.25" customHeight="1" x14ac:dyDescent="0.25">
      <c r="A31" s="27"/>
      <c r="B31" s="27"/>
      <c r="C31" s="27"/>
      <c r="D31" s="7" t="s">
        <v>101</v>
      </c>
      <c r="E31" s="10" t="s">
        <v>124</v>
      </c>
      <c r="F31" s="10" t="s">
        <v>125</v>
      </c>
      <c r="G31" s="8" t="s">
        <v>126</v>
      </c>
      <c r="H31" s="8" t="s">
        <v>127</v>
      </c>
      <c r="I31" s="8">
        <v>1</v>
      </c>
      <c r="J31" s="8">
        <v>3</v>
      </c>
      <c r="K31" s="8">
        <v>1</v>
      </c>
      <c r="L31" s="8">
        <v>2</v>
      </c>
      <c r="M31" s="8">
        <f>SUM(I31:L31)</f>
        <v>7</v>
      </c>
      <c r="N31" s="8">
        <v>2</v>
      </c>
      <c r="O31" s="8">
        <f t="shared" si="1"/>
        <v>14</v>
      </c>
      <c r="P31" s="7" t="str">
        <f t="shared" si="2"/>
        <v>Moderado</v>
      </c>
      <c r="Q31" s="8" t="s">
        <v>44</v>
      </c>
      <c r="R31" s="8" t="s">
        <v>44</v>
      </c>
      <c r="S31" s="8" t="s">
        <v>44</v>
      </c>
      <c r="T31" s="8" t="s">
        <v>128</v>
      </c>
      <c r="U31" s="8" t="s">
        <v>129</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row>
    <row r="32" spans="1:400" s="9" customFormat="1" ht="208.5" customHeight="1" x14ac:dyDescent="0.25">
      <c r="A32" s="27">
        <v>1</v>
      </c>
      <c r="B32" s="27" t="s">
        <v>38</v>
      </c>
      <c r="C32" s="27" t="s">
        <v>14</v>
      </c>
      <c r="D32" s="7" t="s">
        <v>68</v>
      </c>
      <c r="E32" s="10" t="s">
        <v>130</v>
      </c>
      <c r="F32" s="10" t="s">
        <v>131</v>
      </c>
      <c r="G32" s="8" t="s">
        <v>132</v>
      </c>
      <c r="H32" s="8" t="s">
        <v>133</v>
      </c>
      <c r="I32" s="8">
        <v>1</v>
      </c>
      <c r="J32" s="8">
        <v>3</v>
      </c>
      <c r="K32" s="8">
        <v>2</v>
      </c>
      <c r="L32" s="8">
        <v>2</v>
      </c>
      <c r="M32" s="8">
        <f t="shared" ref="M32:M35" si="6">SUM(I32:L32)</f>
        <v>8</v>
      </c>
      <c r="N32" s="8">
        <v>2</v>
      </c>
      <c r="O32" s="8">
        <f t="shared" si="1"/>
        <v>16</v>
      </c>
      <c r="P32" s="7" t="str">
        <f t="shared" si="2"/>
        <v>Moderado</v>
      </c>
      <c r="Q32" s="8" t="s">
        <v>44</v>
      </c>
      <c r="R32" s="8" t="s">
        <v>44</v>
      </c>
      <c r="S32" s="8" t="s">
        <v>44</v>
      </c>
      <c r="T32" s="8" t="s">
        <v>134</v>
      </c>
      <c r="U32" s="8"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row>
    <row r="33" spans="1:400" s="9" customFormat="1" ht="126" x14ac:dyDescent="0.25">
      <c r="A33" s="27"/>
      <c r="B33" s="27"/>
      <c r="C33" s="27"/>
      <c r="D33" s="7" t="s">
        <v>63</v>
      </c>
      <c r="E33" s="10" t="s">
        <v>135</v>
      </c>
      <c r="F33" s="10" t="s">
        <v>121</v>
      </c>
      <c r="G33" s="8" t="s">
        <v>136</v>
      </c>
      <c r="H33" s="8" t="s">
        <v>133</v>
      </c>
      <c r="I33" s="8">
        <v>1</v>
      </c>
      <c r="J33" s="8">
        <v>3</v>
      </c>
      <c r="K33" s="8">
        <v>2</v>
      </c>
      <c r="L33" s="8">
        <v>2</v>
      </c>
      <c r="M33" s="8">
        <f t="shared" si="6"/>
        <v>8</v>
      </c>
      <c r="N33" s="8">
        <v>1</v>
      </c>
      <c r="O33" s="8">
        <f t="shared" si="1"/>
        <v>8</v>
      </c>
      <c r="P33" s="7" t="str">
        <f t="shared" si="2"/>
        <v>Tolerable</v>
      </c>
      <c r="Q33" s="8" t="s">
        <v>44</v>
      </c>
      <c r="R33" s="8" t="s">
        <v>44</v>
      </c>
      <c r="S33" s="8" t="s">
        <v>44</v>
      </c>
      <c r="T33" s="8" t="s">
        <v>123</v>
      </c>
      <c r="U33" s="8"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row>
    <row r="34" spans="1:400" s="9" customFormat="1" ht="108" x14ac:dyDescent="0.25">
      <c r="A34" s="27"/>
      <c r="B34" s="27"/>
      <c r="C34" s="27"/>
      <c r="D34" s="7" t="s">
        <v>57</v>
      </c>
      <c r="E34" s="8" t="s">
        <v>137</v>
      </c>
      <c r="F34" s="8" t="s">
        <v>138</v>
      </c>
      <c r="G34" s="8" t="s">
        <v>139</v>
      </c>
      <c r="H34" s="8" t="s">
        <v>61</v>
      </c>
      <c r="I34" s="8">
        <v>1</v>
      </c>
      <c r="J34" s="8">
        <v>3</v>
      </c>
      <c r="K34" s="8">
        <v>2</v>
      </c>
      <c r="L34" s="8">
        <v>3</v>
      </c>
      <c r="M34" s="8">
        <f t="shared" si="6"/>
        <v>9</v>
      </c>
      <c r="N34" s="8">
        <v>2</v>
      </c>
      <c r="O34" s="8">
        <f t="shared" si="1"/>
        <v>18</v>
      </c>
      <c r="P34" s="7" t="str">
        <f t="shared" si="2"/>
        <v>Importante</v>
      </c>
      <c r="Q34" s="8" t="s">
        <v>44</v>
      </c>
      <c r="R34" s="8" t="s">
        <v>44</v>
      </c>
      <c r="S34" s="8" t="s">
        <v>44</v>
      </c>
      <c r="T34" s="8" t="s">
        <v>140</v>
      </c>
      <c r="U34" s="8" t="s">
        <v>141</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row>
    <row r="35" spans="1:400" s="9" customFormat="1" ht="150.75" customHeight="1" x14ac:dyDescent="0.25">
      <c r="A35" s="27"/>
      <c r="B35" s="27"/>
      <c r="C35" s="27"/>
      <c r="D35" s="11" t="s">
        <v>68</v>
      </c>
      <c r="E35" s="10" t="s">
        <v>142</v>
      </c>
      <c r="F35" s="10" t="s">
        <v>70</v>
      </c>
      <c r="G35" s="8" t="s">
        <v>143</v>
      </c>
      <c r="H35" s="8" t="s">
        <v>72</v>
      </c>
      <c r="I35" s="8">
        <v>1</v>
      </c>
      <c r="J35" s="7">
        <v>3</v>
      </c>
      <c r="K35" s="7">
        <v>3</v>
      </c>
      <c r="L35" s="7">
        <v>3</v>
      </c>
      <c r="M35" s="7">
        <f t="shared" si="6"/>
        <v>10</v>
      </c>
      <c r="N35" s="7">
        <v>2</v>
      </c>
      <c r="O35" s="7">
        <f t="shared" si="1"/>
        <v>20</v>
      </c>
      <c r="P35" s="7" t="str">
        <f t="shared" si="2"/>
        <v>Importante</v>
      </c>
      <c r="Q35" s="8" t="s">
        <v>44</v>
      </c>
      <c r="R35" s="8" t="s">
        <v>44</v>
      </c>
      <c r="S35" s="8" t="s">
        <v>44</v>
      </c>
      <c r="T35" s="8" t="s">
        <v>144</v>
      </c>
      <c r="U35" s="8"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row>
    <row r="36" spans="1:400" s="9" customFormat="1" ht="126" x14ac:dyDescent="0.25">
      <c r="A36" s="27"/>
      <c r="B36" s="27"/>
      <c r="C36" s="27"/>
      <c r="D36" s="7" t="s">
        <v>68</v>
      </c>
      <c r="E36" s="8" t="s">
        <v>145</v>
      </c>
      <c r="F36" s="8" t="s">
        <v>146</v>
      </c>
      <c r="G36" s="8" t="s">
        <v>147</v>
      </c>
      <c r="H36" s="8" t="s">
        <v>133</v>
      </c>
      <c r="I36" s="8">
        <v>1</v>
      </c>
      <c r="J36" s="8">
        <v>3</v>
      </c>
      <c r="K36" s="8">
        <v>2</v>
      </c>
      <c r="L36" s="8">
        <v>2</v>
      </c>
      <c r="M36" s="8">
        <f t="shared" si="0"/>
        <v>8</v>
      </c>
      <c r="N36" s="8">
        <v>2</v>
      </c>
      <c r="O36" s="8">
        <f t="shared" si="1"/>
        <v>16</v>
      </c>
      <c r="P36" s="7" t="str">
        <f t="shared" si="2"/>
        <v>Moderado</v>
      </c>
      <c r="Q36" s="8" t="s">
        <v>44</v>
      </c>
      <c r="R36" s="8" t="s">
        <v>44</v>
      </c>
      <c r="S36" s="8" t="s">
        <v>44</v>
      </c>
      <c r="T36" s="8" t="s">
        <v>148</v>
      </c>
      <c r="U36" s="8" t="s">
        <v>149</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row>
    <row r="37" spans="1:400" s="9" customFormat="1" ht="150.75" customHeight="1" x14ac:dyDescent="0.25">
      <c r="A37" s="27"/>
      <c r="B37" s="27"/>
      <c r="C37" s="27"/>
      <c r="D37" s="7" t="s">
        <v>39</v>
      </c>
      <c r="E37" s="8" t="s">
        <v>150</v>
      </c>
      <c r="F37" s="8" t="s">
        <v>151</v>
      </c>
      <c r="G37" s="8" t="s">
        <v>152</v>
      </c>
      <c r="H37" s="8" t="s">
        <v>77</v>
      </c>
      <c r="I37" s="8">
        <v>1</v>
      </c>
      <c r="J37" s="8">
        <v>3</v>
      </c>
      <c r="K37" s="8">
        <v>2</v>
      </c>
      <c r="L37" s="8">
        <v>1</v>
      </c>
      <c r="M37" s="8">
        <f t="shared" ref="M37:M38" si="7">SUM(I37:L37)</f>
        <v>7</v>
      </c>
      <c r="N37" s="8">
        <v>3</v>
      </c>
      <c r="O37" s="8">
        <f t="shared" si="1"/>
        <v>21</v>
      </c>
      <c r="P37" s="7" t="str">
        <f t="shared" si="2"/>
        <v>Importante</v>
      </c>
      <c r="Q37" s="8" t="s">
        <v>44</v>
      </c>
      <c r="R37" s="8" t="s">
        <v>44</v>
      </c>
      <c r="S37" s="8" t="s">
        <v>44</v>
      </c>
      <c r="T37" s="8" t="s">
        <v>153</v>
      </c>
      <c r="U37" s="8"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row>
    <row r="38" spans="1:400" s="9" customFormat="1" ht="147" customHeight="1" x14ac:dyDescent="0.25">
      <c r="A38" s="27"/>
      <c r="B38" s="27"/>
      <c r="C38" s="27"/>
      <c r="D38" s="7" t="s">
        <v>39</v>
      </c>
      <c r="E38" s="8" t="s">
        <v>154</v>
      </c>
      <c r="F38" s="8" t="s">
        <v>155</v>
      </c>
      <c r="G38" s="8" t="s">
        <v>156</v>
      </c>
      <c r="H38" s="8" t="s">
        <v>77</v>
      </c>
      <c r="I38" s="8">
        <v>1</v>
      </c>
      <c r="J38" s="8">
        <v>3</v>
      </c>
      <c r="K38" s="8">
        <v>2</v>
      </c>
      <c r="L38" s="8">
        <v>2</v>
      </c>
      <c r="M38" s="8">
        <f t="shared" si="7"/>
        <v>8</v>
      </c>
      <c r="N38" s="8">
        <v>3</v>
      </c>
      <c r="O38" s="8">
        <f t="shared" si="1"/>
        <v>24</v>
      </c>
      <c r="P38" s="7" t="str">
        <f t="shared" si="2"/>
        <v>Importante</v>
      </c>
      <c r="Q38" s="8" t="s">
        <v>44</v>
      </c>
      <c r="R38" s="8" t="s">
        <v>44</v>
      </c>
      <c r="S38" s="8" t="s">
        <v>44</v>
      </c>
      <c r="T38" s="8" t="s">
        <v>157</v>
      </c>
      <c r="U38" s="8"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row>
    <row r="39" spans="1:400" s="9" customFormat="1" ht="188.25" customHeight="1" x14ac:dyDescent="0.25">
      <c r="A39" s="27"/>
      <c r="B39" s="27"/>
      <c r="C39" s="27"/>
      <c r="D39" s="11" t="s">
        <v>39</v>
      </c>
      <c r="E39" s="10" t="s">
        <v>158</v>
      </c>
      <c r="F39" s="10" t="s">
        <v>159</v>
      </c>
      <c r="G39" s="8" t="s">
        <v>156</v>
      </c>
      <c r="H39" s="8" t="s">
        <v>77</v>
      </c>
      <c r="I39" s="8">
        <v>1</v>
      </c>
      <c r="J39" s="7">
        <v>3</v>
      </c>
      <c r="K39" s="7">
        <v>3</v>
      </c>
      <c r="L39" s="7">
        <v>1</v>
      </c>
      <c r="M39" s="7">
        <f t="shared" si="0"/>
        <v>8</v>
      </c>
      <c r="N39" s="7">
        <v>3</v>
      </c>
      <c r="O39" s="7">
        <f t="shared" si="1"/>
        <v>24</v>
      </c>
      <c r="P39" s="7" t="str">
        <f t="shared" si="2"/>
        <v>Importante</v>
      </c>
      <c r="Q39" s="8" t="s">
        <v>44</v>
      </c>
      <c r="R39" s="8" t="s">
        <v>44</v>
      </c>
      <c r="S39" s="8" t="s">
        <v>44</v>
      </c>
      <c r="T39" s="8" t="s">
        <v>160</v>
      </c>
      <c r="U39" s="8"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row>
    <row r="40" spans="1:400" ht="90" customHeight="1" x14ac:dyDescent="0.25">
      <c r="A40" s="27">
        <v>2</v>
      </c>
      <c r="B40" s="27" t="s">
        <v>161</v>
      </c>
      <c r="C40" s="27" t="s">
        <v>14</v>
      </c>
      <c r="D40" s="7" t="s">
        <v>39</v>
      </c>
      <c r="E40" s="8" t="s">
        <v>40</v>
      </c>
      <c r="F40" s="8" t="s">
        <v>41</v>
      </c>
      <c r="G40" s="8" t="s">
        <v>42</v>
      </c>
      <c r="H40" s="8" t="s">
        <v>43</v>
      </c>
      <c r="I40" s="8">
        <v>1</v>
      </c>
      <c r="J40" s="8">
        <v>3</v>
      </c>
      <c r="K40" s="8">
        <v>2</v>
      </c>
      <c r="L40" s="8">
        <v>2</v>
      </c>
      <c r="M40" s="8">
        <f>SUM(I40:L40)</f>
        <v>8</v>
      </c>
      <c r="N40" s="8">
        <v>1</v>
      </c>
      <c r="O40" s="8">
        <f>M40*N40</f>
        <v>8</v>
      </c>
      <c r="P40" s="7" t="str">
        <f>IF(O40&lt;=4,"Trivial",IF(O40&lt;=8,"Tolerable",IF(O40&lt;=16,"Moderado",IF(O40&lt;=24,"Importante",IF(O40&lt;=36,"Intolerable")))))</f>
        <v>Tolerable</v>
      </c>
      <c r="Q40" s="8" t="s">
        <v>44</v>
      </c>
      <c r="R40" s="8" t="s">
        <v>44</v>
      </c>
      <c r="S40" s="8" t="s">
        <v>44</v>
      </c>
      <c r="T40" s="8" t="s">
        <v>45</v>
      </c>
      <c r="U40" s="8" t="s">
        <v>44</v>
      </c>
    </row>
    <row r="41" spans="1:400" ht="90" x14ac:dyDescent="0.25">
      <c r="A41" s="27"/>
      <c r="B41" s="27"/>
      <c r="C41" s="27"/>
      <c r="D41" s="7" t="s">
        <v>46</v>
      </c>
      <c r="E41" s="10" t="s">
        <v>47</v>
      </c>
      <c r="F41" s="10" t="s">
        <v>48</v>
      </c>
      <c r="G41" s="8" t="s">
        <v>49</v>
      </c>
      <c r="H41" s="8" t="s">
        <v>43</v>
      </c>
      <c r="I41" s="8">
        <v>1</v>
      </c>
      <c r="J41" s="8">
        <v>3</v>
      </c>
      <c r="K41" s="8">
        <v>2</v>
      </c>
      <c r="L41" s="8">
        <v>2</v>
      </c>
      <c r="M41" s="8">
        <f>SUM(I41:L41)</f>
        <v>8</v>
      </c>
      <c r="N41" s="8">
        <v>3</v>
      </c>
      <c r="O41" s="8">
        <f>M41*N41</f>
        <v>24</v>
      </c>
      <c r="P41" s="7" t="str">
        <f>IF(O41&lt;=4,"Trivial",IF(O41&lt;=8,"Tolerable",IF(O41&lt;=16,"Moderado",IF(O41&lt;=24,"Importante",IF(O41&lt;=36,"Intolerable")))))</f>
        <v>Importante</v>
      </c>
      <c r="Q41" s="8" t="s">
        <v>44</v>
      </c>
      <c r="R41" s="8" t="s">
        <v>44</v>
      </c>
      <c r="S41" s="8" t="s">
        <v>44</v>
      </c>
      <c r="T41" s="8" t="s">
        <v>50</v>
      </c>
      <c r="U41" s="8" t="s">
        <v>44</v>
      </c>
    </row>
    <row r="42" spans="1:400" ht="90" x14ac:dyDescent="0.25">
      <c r="A42" s="27"/>
      <c r="B42" s="27"/>
      <c r="C42" s="27"/>
      <c r="D42" s="7" t="s">
        <v>51</v>
      </c>
      <c r="E42" s="10" t="s">
        <v>52</v>
      </c>
      <c r="F42" s="10" t="s">
        <v>53</v>
      </c>
      <c r="G42" s="8" t="s">
        <v>54</v>
      </c>
      <c r="H42" s="8" t="s">
        <v>43</v>
      </c>
      <c r="I42" s="8">
        <v>1</v>
      </c>
      <c r="J42" s="8">
        <v>2</v>
      </c>
      <c r="K42" s="8">
        <v>2</v>
      </c>
      <c r="L42" s="8">
        <v>2</v>
      </c>
      <c r="M42" s="8">
        <f t="shared" ref="M42:M43" si="8">SUM(I42:L42)</f>
        <v>7</v>
      </c>
      <c r="N42" s="8">
        <v>3</v>
      </c>
      <c r="O42" s="8">
        <f t="shared" ref="O42:O63" si="9">M42*N42</f>
        <v>21</v>
      </c>
      <c r="P42" s="7" t="str">
        <f t="shared" ref="P42:P63" si="10">IF(O42&lt;=4,"Trivial",IF(O42&lt;=8,"Tolerable",IF(O42&lt;=16,"Moderado",IF(O42&lt;=24,"Importante",IF(O42&lt;=36,"Intolerable")))))</f>
        <v>Importante</v>
      </c>
      <c r="Q42" s="8" t="s">
        <v>44</v>
      </c>
      <c r="R42" s="8" t="s">
        <v>44</v>
      </c>
      <c r="S42" s="8" t="s">
        <v>44</v>
      </c>
      <c r="T42" s="8" t="s">
        <v>55</v>
      </c>
      <c r="U42" s="8" t="s">
        <v>56</v>
      </c>
    </row>
    <row r="43" spans="1:400" ht="108" x14ac:dyDescent="0.25">
      <c r="A43" s="27"/>
      <c r="B43" s="27"/>
      <c r="C43" s="27"/>
      <c r="D43" s="7" t="s">
        <v>57</v>
      </c>
      <c r="E43" s="10" t="s">
        <v>58</v>
      </c>
      <c r="F43" s="10" t="s">
        <v>59</v>
      </c>
      <c r="G43" s="8" t="s">
        <v>60</v>
      </c>
      <c r="H43" s="8" t="s">
        <v>61</v>
      </c>
      <c r="I43" s="8">
        <v>1</v>
      </c>
      <c r="J43" s="8">
        <v>3</v>
      </c>
      <c r="K43" s="8">
        <v>2</v>
      </c>
      <c r="L43" s="8">
        <v>3</v>
      </c>
      <c r="M43" s="8">
        <f t="shared" si="8"/>
        <v>9</v>
      </c>
      <c r="N43" s="8">
        <v>2</v>
      </c>
      <c r="O43" s="8">
        <f t="shared" si="9"/>
        <v>18</v>
      </c>
      <c r="P43" s="7" t="str">
        <f t="shared" si="10"/>
        <v>Importante</v>
      </c>
      <c r="Q43" s="8" t="s">
        <v>44</v>
      </c>
      <c r="R43" s="8" t="s">
        <v>44</v>
      </c>
      <c r="S43" s="8" t="s">
        <v>44</v>
      </c>
      <c r="T43" s="8" t="s">
        <v>62</v>
      </c>
      <c r="U43" s="8" t="s">
        <v>44</v>
      </c>
    </row>
    <row r="44" spans="1:400" ht="116.25" customHeight="1" x14ac:dyDescent="0.25">
      <c r="A44" s="27"/>
      <c r="B44" s="27"/>
      <c r="C44" s="27"/>
      <c r="D44" s="7" t="s">
        <v>63</v>
      </c>
      <c r="E44" s="10" t="s">
        <v>64</v>
      </c>
      <c r="F44" s="10" t="s">
        <v>65</v>
      </c>
      <c r="G44" s="8" t="s">
        <v>66</v>
      </c>
      <c r="H44" s="8" t="s">
        <v>43</v>
      </c>
      <c r="I44" s="8">
        <v>1</v>
      </c>
      <c r="J44" s="7">
        <v>3</v>
      </c>
      <c r="K44" s="7">
        <v>3</v>
      </c>
      <c r="L44" s="7">
        <v>1</v>
      </c>
      <c r="M44" s="7">
        <f t="shared" ref="M44:M53" si="11">SUM(I44:L44)</f>
        <v>8</v>
      </c>
      <c r="N44" s="7">
        <v>2</v>
      </c>
      <c r="O44" s="7">
        <f t="shared" si="9"/>
        <v>16</v>
      </c>
      <c r="P44" s="7" t="str">
        <f t="shared" si="10"/>
        <v>Moderado</v>
      </c>
      <c r="Q44" s="8" t="s">
        <v>44</v>
      </c>
      <c r="R44" s="8" t="s">
        <v>44</v>
      </c>
      <c r="S44" s="8" t="s">
        <v>44</v>
      </c>
      <c r="T44" s="11" t="s">
        <v>67</v>
      </c>
      <c r="U44" s="8" t="s">
        <v>44</v>
      </c>
    </row>
    <row r="45" spans="1:400" ht="144.75" customHeight="1" x14ac:dyDescent="0.25">
      <c r="A45" s="27"/>
      <c r="B45" s="27"/>
      <c r="C45" s="27"/>
      <c r="D45" s="7" t="s">
        <v>68</v>
      </c>
      <c r="E45" s="8" t="s">
        <v>69</v>
      </c>
      <c r="F45" s="8" t="s">
        <v>70</v>
      </c>
      <c r="G45" s="8" t="s">
        <v>71</v>
      </c>
      <c r="H45" s="8" t="s">
        <v>72</v>
      </c>
      <c r="I45" s="8">
        <v>1</v>
      </c>
      <c r="J45" s="7">
        <v>3</v>
      </c>
      <c r="K45" s="7">
        <v>3</v>
      </c>
      <c r="L45" s="7">
        <v>3</v>
      </c>
      <c r="M45" s="7">
        <f t="shared" si="11"/>
        <v>10</v>
      </c>
      <c r="N45" s="7">
        <v>2</v>
      </c>
      <c r="O45" s="7">
        <f t="shared" si="9"/>
        <v>20</v>
      </c>
      <c r="P45" s="7" t="str">
        <f t="shared" si="10"/>
        <v>Importante</v>
      </c>
      <c r="Q45" s="8" t="s">
        <v>44</v>
      </c>
      <c r="R45" s="8" t="s">
        <v>44</v>
      </c>
      <c r="S45" s="8" t="s">
        <v>44</v>
      </c>
      <c r="T45" s="8" t="s">
        <v>73</v>
      </c>
      <c r="U45" s="8" t="s">
        <v>44</v>
      </c>
    </row>
    <row r="46" spans="1:400" ht="90" x14ac:dyDescent="0.25">
      <c r="A46" s="27"/>
      <c r="B46" s="27"/>
      <c r="C46" s="27"/>
      <c r="D46" s="7" t="s">
        <v>51</v>
      </c>
      <c r="E46" s="8" t="s">
        <v>87</v>
      </c>
      <c r="F46" s="8" t="s">
        <v>41</v>
      </c>
      <c r="G46" s="8" t="s">
        <v>88</v>
      </c>
      <c r="H46" s="8" t="s">
        <v>43</v>
      </c>
      <c r="I46" s="8">
        <v>1</v>
      </c>
      <c r="J46" s="8">
        <v>3</v>
      </c>
      <c r="K46" s="8">
        <v>2</v>
      </c>
      <c r="L46" s="8">
        <v>3</v>
      </c>
      <c r="M46" s="8">
        <f t="shared" si="11"/>
        <v>9</v>
      </c>
      <c r="N46" s="8">
        <v>1</v>
      </c>
      <c r="O46" s="8">
        <f t="shared" si="9"/>
        <v>9</v>
      </c>
      <c r="P46" s="7" t="str">
        <f t="shared" si="10"/>
        <v>Moderado</v>
      </c>
      <c r="Q46" s="8" t="s">
        <v>44</v>
      </c>
      <c r="R46" s="8" t="s">
        <v>44</v>
      </c>
      <c r="S46" s="8" t="s">
        <v>44</v>
      </c>
      <c r="T46" s="8" t="s">
        <v>89</v>
      </c>
      <c r="U46" s="8" t="s">
        <v>90</v>
      </c>
    </row>
    <row r="47" spans="1:400" ht="103.5" customHeight="1" x14ac:dyDescent="0.25">
      <c r="A47" s="27"/>
      <c r="B47" s="27"/>
      <c r="C47" s="27"/>
      <c r="D47" s="7" t="s">
        <v>68</v>
      </c>
      <c r="E47" s="8" t="s">
        <v>91</v>
      </c>
      <c r="F47" s="8" t="s">
        <v>92</v>
      </c>
      <c r="G47" s="8" t="s">
        <v>93</v>
      </c>
      <c r="H47" s="8" t="s">
        <v>94</v>
      </c>
      <c r="I47" s="8">
        <v>1</v>
      </c>
      <c r="J47" s="7">
        <v>3</v>
      </c>
      <c r="K47" s="7">
        <v>3</v>
      </c>
      <c r="L47" s="7">
        <v>3</v>
      </c>
      <c r="M47" s="7">
        <f t="shared" si="11"/>
        <v>10</v>
      </c>
      <c r="N47" s="7">
        <v>1</v>
      </c>
      <c r="O47" s="7">
        <f t="shared" si="9"/>
        <v>10</v>
      </c>
      <c r="P47" s="7" t="str">
        <f t="shared" si="10"/>
        <v>Moderado</v>
      </c>
      <c r="Q47" s="7" t="s">
        <v>44</v>
      </c>
      <c r="R47" s="7" t="s">
        <v>44</v>
      </c>
      <c r="S47" s="7" t="s">
        <v>44</v>
      </c>
      <c r="T47" s="8" t="s">
        <v>95</v>
      </c>
      <c r="U47" s="8" t="s">
        <v>96</v>
      </c>
    </row>
    <row r="48" spans="1:400" ht="114.75" customHeight="1" x14ac:dyDescent="0.25">
      <c r="A48" s="27"/>
      <c r="B48" s="27"/>
      <c r="C48" s="27"/>
      <c r="D48" s="7" t="s">
        <v>68</v>
      </c>
      <c r="E48" s="8" t="s">
        <v>97</v>
      </c>
      <c r="F48" s="8" t="s">
        <v>98</v>
      </c>
      <c r="G48" s="8" t="s">
        <v>99</v>
      </c>
      <c r="H48" s="8" t="s">
        <v>94</v>
      </c>
      <c r="I48" s="8">
        <v>1</v>
      </c>
      <c r="J48" s="7">
        <v>3</v>
      </c>
      <c r="K48" s="7">
        <v>3</v>
      </c>
      <c r="L48" s="7">
        <v>3</v>
      </c>
      <c r="M48" s="7">
        <f t="shared" si="11"/>
        <v>10</v>
      </c>
      <c r="N48" s="7">
        <v>1</v>
      </c>
      <c r="O48" s="7">
        <f t="shared" si="9"/>
        <v>10</v>
      </c>
      <c r="P48" s="7" t="str">
        <f t="shared" si="10"/>
        <v>Moderado</v>
      </c>
      <c r="Q48" s="7" t="s">
        <v>44</v>
      </c>
      <c r="R48" s="8" t="s">
        <v>100</v>
      </c>
      <c r="S48" s="7" t="s">
        <v>44</v>
      </c>
      <c r="T48" s="8" t="s">
        <v>95</v>
      </c>
      <c r="U48" s="7" t="s">
        <v>44</v>
      </c>
    </row>
    <row r="49" spans="1:21" ht="125.25" customHeight="1" x14ac:dyDescent="0.25">
      <c r="A49" s="27"/>
      <c r="B49" s="27"/>
      <c r="C49" s="27"/>
      <c r="D49" s="7" t="s">
        <v>101</v>
      </c>
      <c r="E49" s="8" t="s">
        <v>102</v>
      </c>
      <c r="F49" s="8" t="s">
        <v>103</v>
      </c>
      <c r="G49" s="8" t="s">
        <v>104</v>
      </c>
      <c r="H49" s="8" t="s">
        <v>105</v>
      </c>
      <c r="I49" s="8">
        <v>1</v>
      </c>
      <c r="J49" s="7">
        <v>3</v>
      </c>
      <c r="K49" s="7">
        <v>3</v>
      </c>
      <c r="L49" s="7">
        <v>3</v>
      </c>
      <c r="M49" s="7">
        <f t="shared" si="11"/>
        <v>10</v>
      </c>
      <c r="N49" s="7">
        <v>3</v>
      </c>
      <c r="O49" s="7">
        <f t="shared" si="9"/>
        <v>30</v>
      </c>
      <c r="P49" s="7" t="str">
        <f t="shared" si="10"/>
        <v>Intolerable</v>
      </c>
      <c r="Q49" s="8" t="s">
        <v>106</v>
      </c>
      <c r="R49" s="7" t="s">
        <v>44</v>
      </c>
      <c r="S49" s="8" t="s">
        <v>107</v>
      </c>
      <c r="T49" s="7" t="s">
        <v>44</v>
      </c>
      <c r="U49" s="7" t="s">
        <v>44</v>
      </c>
    </row>
    <row r="50" spans="1:21" ht="125.25" customHeight="1" x14ac:dyDescent="0.25">
      <c r="A50" s="27"/>
      <c r="B50" s="27"/>
      <c r="C50" s="27"/>
      <c r="D50" s="7" t="s">
        <v>101</v>
      </c>
      <c r="E50" s="8" t="s">
        <v>108</v>
      </c>
      <c r="F50" s="8" t="s">
        <v>103</v>
      </c>
      <c r="G50" s="8" t="s">
        <v>104</v>
      </c>
      <c r="H50" s="8" t="s">
        <v>105</v>
      </c>
      <c r="I50" s="8">
        <v>1</v>
      </c>
      <c r="J50" s="7">
        <v>3</v>
      </c>
      <c r="K50" s="7">
        <v>3</v>
      </c>
      <c r="L50" s="7">
        <v>3</v>
      </c>
      <c r="M50" s="7">
        <f t="shared" si="11"/>
        <v>10</v>
      </c>
      <c r="N50" s="7">
        <v>3</v>
      </c>
      <c r="O50" s="7">
        <f t="shared" si="9"/>
        <v>30</v>
      </c>
      <c r="P50" s="7" t="str">
        <f t="shared" si="10"/>
        <v>Intolerable</v>
      </c>
      <c r="Q50" s="8" t="s">
        <v>109</v>
      </c>
      <c r="R50" s="7" t="s">
        <v>44</v>
      </c>
      <c r="S50" s="8" t="s">
        <v>107</v>
      </c>
      <c r="T50" s="7" t="s">
        <v>44</v>
      </c>
      <c r="U50" s="7" t="s">
        <v>44</v>
      </c>
    </row>
    <row r="51" spans="1:21" ht="69" customHeight="1" x14ac:dyDescent="0.25">
      <c r="A51" s="27"/>
      <c r="B51" s="27"/>
      <c r="C51" s="27"/>
      <c r="D51" s="7" t="s">
        <v>39</v>
      </c>
      <c r="E51" s="8" t="s">
        <v>110</v>
      </c>
      <c r="F51" s="8" t="s">
        <v>111</v>
      </c>
      <c r="G51" s="8" t="s">
        <v>112</v>
      </c>
      <c r="H51" s="8" t="s">
        <v>113</v>
      </c>
      <c r="I51" s="8">
        <v>1</v>
      </c>
      <c r="J51" s="7">
        <v>3</v>
      </c>
      <c r="K51" s="7">
        <v>3</v>
      </c>
      <c r="L51" s="7">
        <v>3</v>
      </c>
      <c r="M51" s="7">
        <f t="shared" si="11"/>
        <v>10</v>
      </c>
      <c r="N51" s="7">
        <v>1</v>
      </c>
      <c r="O51" s="7">
        <f t="shared" si="9"/>
        <v>10</v>
      </c>
      <c r="P51" s="7" t="str">
        <f t="shared" si="10"/>
        <v>Moderado</v>
      </c>
      <c r="Q51" s="7" t="s">
        <v>44</v>
      </c>
      <c r="R51" s="7" t="s">
        <v>44</v>
      </c>
      <c r="S51" s="8" t="s">
        <v>114</v>
      </c>
      <c r="T51" s="8" t="s">
        <v>115</v>
      </c>
      <c r="U51" s="7" t="s">
        <v>44</v>
      </c>
    </row>
    <row r="52" spans="1:21" ht="94.5" customHeight="1" x14ac:dyDescent="0.25">
      <c r="A52" s="27">
        <v>2</v>
      </c>
      <c r="B52" s="27" t="s">
        <v>161</v>
      </c>
      <c r="C52" s="27" t="s">
        <v>14</v>
      </c>
      <c r="D52" s="7" t="s">
        <v>39</v>
      </c>
      <c r="E52" s="8" t="s">
        <v>116</v>
      </c>
      <c r="F52" s="8" t="s">
        <v>117</v>
      </c>
      <c r="G52" s="8" t="s">
        <v>118</v>
      </c>
      <c r="H52" s="8" t="s">
        <v>113</v>
      </c>
      <c r="I52" s="7">
        <v>1</v>
      </c>
      <c r="J52" s="7">
        <v>3</v>
      </c>
      <c r="K52" s="7">
        <v>3</v>
      </c>
      <c r="L52" s="7">
        <v>3</v>
      </c>
      <c r="M52" s="7">
        <f t="shared" si="11"/>
        <v>10</v>
      </c>
      <c r="N52" s="7">
        <v>1</v>
      </c>
      <c r="O52" s="7">
        <f t="shared" si="9"/>
        <v>10</v>
      </c>
      <c r="P52" s="7" t="str">
        <f t="shared" si="10"/>
        <v>Moderado</v>
      </c>
      <c r="Q52" s="8" t="s">
        <v>119</v>
      </c>
      <c r="R52" s="8" t="s">
        <v>44</v>
      </c>
      <c r="S52" s="8" t="s">
        <v>44</v>
      </c>
      <c r="T52" s="8" t="s">
        <v>44</v>
      </c>
      <c r="U52" s="8" t="s">
        <v>44</v>
      </c>
    </row>
    <row r="53" spans="1:21" ht="90" x14ac:dyDescent="0.25">
      <c r="A53" s="27"/>
      <c r="B53" s="27"/>
      <c r="C53" s="27"/>
      <c r="D53" s="7" t="s">
        <v>63</v>
      </c>
      <c r="E53" s="10" t="s">
        <v>120</v>
      </c>
      <c r="F53" s="10" t="s">
        <v>121</v>
      </c>
      <c r="G53" s="8" t="s">
        <v>122</v>
      </c>
      <c r="H53" s="8" t="s">
        <v>43</v>
      </c>
      <c r="I53" s="8">
        <v>1</v>
      </c>
      <c r="J53" s="8">
        <v>3</v>
      </c>
      <c r="K53" s="8">
        <v>2</v>
      </c>
      <c r="L53" s="8">
        <v>2</v>
      </c>
      <c r="M53" s="8">
        <f t="shared" si="11"/>
        <v>8</v>
      </c>
      <c r="N53" s="8">
        <v>1</v>
      </c>
      <c r="O53" s="8">
        <f t="shared" si="9"/>
        <v>8</v>
      </c>
      <c r="P53" s="7" t="str">
        <f t="shared" si="10"/>
        <v>Tolerable</v>
      </c>
      <c r="Q53" s="8" t="s">
        <v>44</v>
      </c>
      <c r="R53" s="8" t="s">
        <v>44</v>
      </c>
      <c r="S53" s="8" t="s">
        <v>44</v>
      </c>
      <c r="T53" s="8" t="s">
        <v>123</v>
      </c>
      <c r="U53" s="8" t="s">
        <v>44</v>
      </c>
    </row>
    <row r="54" spans="1:21" ht="199.5" customHeight="1" x14ac:dyDescent="0.25">
      <c r="A54" s="27"/>
      <c r="B54" s="27"/>
      <c r="C54" s="27"/>
      <c r="D54" s="7" t="s">
        <v>101</v>
      </c>
      <c r="E54" s="10" t="s">
        <v>124</v>
      </c>
      <c r="F54" s="10" t="s">
        <v>125</v>
      </c>
      <c r="G54" s="8" t="s">
        <v>126</v>
      </c>
      <c r="H54" s="8" t="s">
        <v>127</v>
      </c>
      <c r="I54" s="8">
        <v>1</v>
      </c>
      <c r="J54" s="8">
        <v>3</v>
      </c>
      <c r="K54" s="8">
        <v>1</v>
      </c>
      <c r="L54" s="8">
        <v>2</v>
      </c>
      <c r="M54" s="8">
        <f>SUM(I54:L54)</f>
        <v>7</v>
      </c>
      <c r="N54" s="8">
        <v>2</v>
      </c>
      <c r="O54" s="8">
        <f t="shared" si="9"/>
        <v>14</v>
      </c>
      <c r="P54" s="7" t="str">
        <f t="shared" si="10"/>
        <v>Moderado</v>
      </c>
      <c r="Q54" s="8" t="s">
        <v>44</v>
      </c>
      <c r="R54" s="8" t="s">
        <v>44</v>
      </c>
      <c r="S54" s="8" t="s">
        <v>44</v>
      </c>
      <c r="T54" s="8" t="s">
        <v>128</v>
      </c>
      <c r="U54" s="8" t="s">
        <v>129</v>
      </c>
    </row>
    <row r="55" spans="1:21" ht="206.25" customHeight="1" x14ac:dyDescent="0.25">
      <c r="A55" s="27"/>
      <c r="B55" s="27"/>
      <c r="C55" s="27"/>
      <c r="D55" s="7" t="s">
        <v>68</v>
      </c>
      <c r="E55" s="10" t="s">
        <v>130</v>
      </c>
      <c r="F55" s="10" t="s">
        <v>131</v>
      </c>
      <c r="G55" s="8" t="s">
        <v>132</v>
      </c>
      <c r="H55" s="8" t="s">
        <v>133</v>
      </c>
      <c r="I55" s="8">
        <v>1</v>
      </c>
      <c r="J55" s="8">
        <v>3</v>
      </c>
      <c r="K55" s="8">
        <v>2</v>
      </c>
      <c r="L55" s="8">
        <v>2</v>
      </c>
      <c r="M55" s="8">
        <f t="shared" ref="M55:M63" si="12">SUM(I55:L55)</f>
        <v>8</v>
      </c>
      <c r="N55" s="8">
        <v>2</v>
      </c>
      <c r="O55" s="8">
        <f t="shared" si="9"/>
        <v>16</v>
      </c>
      <c r="P55" s="7" t="str">
        <f t="shared" si="10"/>
        <v>Moderado</v>
      </c>
      <c r="Q55" s="8" t="s">
        <v>44</v>
      </c>
      <c r="R55" s="8" t="s">
        <v>44</v>
      </c>
      <c r="S55" s="8" t="s">
        <v>44</v>
      </c>
      <c r="T55" s="8" t="s">
        <v>134</v>
      </c>
      <c r="U55" s="8" t="s">
        <v>44</v>
      </c>
    </row>
    <row r="56" spans="1:21" ht="126" customHeight="1" x14ac:dyDescent="0.25">
      <c r="A56" s="27"/>
      <c r="B56" s="27"/>
      <c r="C56" s="27"/>
      <c r="D56" s="7" t="s">
        <v>63</v>
      </c>
      <c r="E56" s="10" t="s">
        <v>135</v>
      </c>
      <c r="F56" s="10" t="s">
        <v>121</v>
      </c>
      <c r="G56" s="8" t="s">
        <v>136</v>
      </c>
      <c r="H56" s="8" t="s">
        <v>133</v>
      </c>
      <c r="I56" s="8">
        <v>1</v>
      </c>
      <c r="J56" s="8">
        <v>3</v>
      </c>
      <c r="K56" s="8">
        <v>2</v>
      </c>
      <c r="L56" s="8">
        <v>2</v>
      </c>
      <c r="M56" s="8">
        <f t="shared" si="12"/>
        <v>8</v>
      </c>
      <c r="N56" s="8">
        <v>1</v>
      </c>
      <c r="O56" s="8">
        <f t="shared" si="9"/>
        <v>8</v>
      </c>
      <c r="P56" s="7" t="str">
        <f t="shared" si="10"/>
        <v>Tolerable</v>
      </c>
      <c r="Q56" s="8" t="s">
        <v>44</v>
      </c>
      <c r="R56" s="8" t="s">
        <v>44</v>
      </c>
      <c r="S56" s="8" t="s">
        <v>44</v>
      </c>
      <c r="T56" s="8" t="s">
        <v>123</v>
      </c>
      <c r="U56" s="8" t="s">
        <v>44</v>
      </c>
    </row>
    <row r="57" spans="1:21" ht="108" x14ac:dyDescent="0.25">
      <c r="A57" s="27"/>
      <c r="B57" s="27"/>
      <c r="C57" s="27"/>
      <c r="D57" s="7" t="s">
        <v>57</v>
      </c>
      <c r="E57" s="8" t="s">
        <v>137</v>
      </c>
      <c r="F57" s="8" t="s">
        <v>138</v>
      </c>
      <c r="G57" s="8" t="s">
        <v>139</v>
      </c>
      <c r="H57" s="8" t="s">
        <v>61</v>
      </c>
      <c r="I57" s="8">
        <v>1</v>
      </c>
      <c r="J57" s="8">
        <v>3</v>
      </c>
      <c r="K57" s="8">
        <v>2</v>
      </c>
      <c r="L57" s="8">
        <v>3</v>
      </c>
      <c r="M57" s="8">
        <f t="shared" si="12"/>
        <v>9</v>
      </c>
      <c r="N57" s="8">
        <v>2</v>
      </c>
      <c r="O57" s="8">
        <f t="shared" si="9"/>
        <v>18</v>
      </c>
      <c r="P57" s="7" t="str">
        <f t="shared" si="10"/>
        <v>Importante</v>
      </c>
      <c r="Q57" s="8" t="s">
        <v>44</v>
      </c>
      <c r="R57" s="8" t="s">
        <v>44</v>
      </c>
      <c r="S57" s="8" t="s">
        <v>44</v>
      </c>
      <c r="T57" s="8" t="s">
        <v>140</v>
      </c>
      <c r="U57" s="8" t="s">
        <v>141</v>
      </c>
    </row>
    <row r="58" spans="1:21" ht="376.5" customHeight="1" x14ac:dyDescent="0.25">
      <c r="A58" s="27"/>
      <c r="B58" s="27"/>
      <c r="C58" s="27"/>
      <c r="D58" s="15" t="s">
        <v>57</v>
      </c>
      <c r="E58" s="30" t="s">
        <v>172</v>
      </c>
      <c r="F58" s="14" t="s">
        <v>164</v>
      </c>
      <c r="G58" s="14" t="s">
        <v>165</v>
      </c>
      <c r="H58" s="14" t="s">
        <v>166</v>
      </c>
      <c r="I58" s="31" t="s">
        <v>167</v>
      </c>
      <c r="J58" s="32" t="s">
        <v>167</v>
      </c>
      <c r="K58" s="32" t="s">
        <v>167</v>
      </c>
      <c r="L58" s="15">
        <v>8</v>
      </c>
      <c r="M58" s="32" t="s">
        <v>167</v>
      </c>
      <c r="N58" s="15">
        <v>5</v>
      </c>
      <c r="O58" s="15">
        <v>40</v>
      </c>
      <c r="P58" s="33" t="s">
        <v>168</v>
      </c>
      <c r="Q58" s="14" t="s">
        <v>44</v>
      </c>
      <c r="R58" s="14" t="s">
        <v>44</v>
      </c>
      <c r="S58" s="30" t="s">
        <v>169</v>
      </c>
      <c r="T58" s="30" t="s">
        <v>173</v>
      </c>
      <c r="U58" s="14" t="s">
        <v>141</v>
      </c>
    </row>
    <row r="59" spans="1:21" ht="148.5" customHeight="1" x14ac:dyDescent="0.25">
      <c r="A59" s="27"/>
      <c r="B59" s="27"/>
      <c r="C59" s="27"/>
      <c r="D59" s="11" t="s">
        <v>68</v>
      </c>
      <c r="E59" s="10" t="s">
        <v>142</v>
      </c>
      <c r="F59" s="10" t="s">
        <v>70</v>
      </c>
      <c r="G59" s="8" t="s">
        <v>143</v>
      </c>
      <c r="H59" s="8" t="s">
        <v>72</v>
      </c>
      <c r="I59" s="8">
        <v>1</v>
      </c>
      <c r="J59" s="7">
        <v>3</v>
      </c>
      <c r="K59" s="7">
        <v>3</v>
      </c>
      <c r="L59" s="7">
        <v>3</v>
      </c>
      <c r="M59" s="7">
        <f t="shared" si="12"/>
        <v>10</v>
      </c>
      <c r="N59" s="7">
        <v>2</v>
      </c>
      <c r="O59" s="7">
        <f t="shared" si="9"/>
        <v>20</v>
      </c>
      <c r="P59" s="7" t="str">
        <f t="shared" si="10"/>
        <v>Importante</v>
      </c>
      <c r="Q59" s="8" t="s">
        <v>44</v>
      </c>
      <c r="R59" s="8" t="s">
        <v>44</v>
      </c>
      <c r="S59" s="8" t="s">
        <v>44</v>
      </c>
      <c r="T59" s="8" t="s">
        <v>144</v>
      </c>
      <c r="U59" s="8" t="s">
        <v>44</v>
      </c>
    </row>
    <row r="60" spans="1:21" ht="126" customHeight="1" x14ac:dyDescent="0.25">
      <c r="A60" s="27"/>
      <c r="B60" s="27"/>
      <c r="C60" s="27"/>
      <c r="D60" s="7" t="s">
        <v>68</v>
      </c>
      <c r="E60" s="8" t="s">
        <v>145</v>
      </c>
      <c r="F60" s="8" t="s">
        <v>146</v>
      </c>
      <c r="G60" s="8" t="s">
        <v>147</v>
      </c>
      <c r="H60" s="8" t="s">
        <v>133</v>
      </c>
      <c r="I60" s="8">
        <v>1</v>
      </c>
      <c r="J60" s="8">
        <v>3</v>
      </c>
      <c r="K60" s="8">
        <v>2</v>
      </c>
      <c r="L60" s="8">
        <v>2</v>
      </c>
      <c r="M60" s="8">
        <f t="shared" si="12"/>
        <v>8</v>
      </c>
      <c r="N60" s="8">
        <v>2</v>
      </c>
      <c r="O60" s="8">
        <f t="shared" si="9"/>
        <v>16</v>
      </c>
      <c r="P60" s="7" t="str">
        <f t="shared" si="10"/>
        <v>Moderado</v>
      </c>
      <c r="Q60" s="8" t="s">
        <v>44</v>
      </c>
      <c r="R60" s="8" t="s">
        <v>44</v>
      </c>
      <c r="S60" s="8" t="s">
        <v>44</v>
      </c>
      <c r="T60" s="8" t="s">
        <v>148</v>
      </c>
      <c r="U60" s="8" t="s">
        <v>149</v>
      </c>
    </row>
    <row r="61" spans="1:21" ht="126" customHeight="1" x14ac:dyDescent="0.25">
      <c r="A61" s="27"/>
      <c r="B61" s="27"/>
      <c r="C61" s="27"/>
      <c r="D61" s="7" t="s">
        <v>39</v>
      </c>
      <c r="E61" s="8" t="s">
        <v>150</v>
      </c>
      <c r="F61" s="8" t="s">
        <v>151</v>
      </c>
      <c r="G61" s="8" t="s">
        <v>152</v>
      </c>
      <c r="H61" s="8" t="s">
        <v>77</v>
      </c>
      <c r="I61" s="8">
        <v>1</v>
      </c>
      <c r="J61" s="8">
        <v>3</v>
      </c>
      <c r="K61" s="8">
        <v>2</v>
      </c>
      <c r="L61" s="8">
        <v>1</v>
      </c>
      <c r="M61" s="8">
        <f t="shared" si="12"/>
        <v>7</v>
      </c>
      <c r="N61" s="8">
        <v>3</v>
      </c>
      <c r="O61" s="8">
        <f t="shared" si="9"/>
        <v>21</v>
      </c>
      <c r="P61" s="7" t="str">
        <f t="shared" si="10"/>
        <v>Importante</v>
      </c>
      <c r="Q61" s="8" t="s">
        <v>44</v>
      </c>
      <c r="R61" s="8" t="s">
        <v>44</v>
      </c>
      <c r="S61" s="8" t="s">
        <v>44</v>
      </c>
      <c r="T61" s="8" t="s">
        <v>153</v>
      </c>
      <c r="U61" s="8" t="s">
        <v>44</v>
      </c>
    </row>
    <row r="62" spans="1:21" ht="150.75" customHeight="1" x14ac:dyDescent="0.25">
      <c r="A62" s="27">
        <v>2</v>
      </c>
      <c r="B62" s="27" t="s">
        <v>161</v>
      </c>
      <c r="C62" s="27" t="s">
        <v>14</v>
      </c>
      <c r="D62" s="7" t="s">
        <v>39</v>
      </c>
      <c r="E62" s="8" t="s">
        <v>154</v>
      </c>
      <c r="F62" s="8" t="s">
        <v>155</v>
      </c>
      <c r="G62" s="8" t="s">
        <v>156</v>
      </c>
      <c r="H62" s="8" t="s">
        <v>77</v>
      </c>
      <c r="I62" s="8">
        <v>1</v>
      </c>
      <c r="J62" s="8">
        <v>3</v>
      </c>
      <c r="K62" s="8">
        <v>2</v>
      </c>
      <c r="L62" s="8">
        <v>2</v>
      </c>
      <c r="M62" s="8">
        <f t="shared" si="12"/>
        <v>8</v>
      </c>
      <c r="N62" s="8">
        <v>3</v>
      </c>
      <c r="O62" s="8">
        <f t="shared" si="9"/>
        <v>24</v>
      </c>
      <c r="P62" s="7" t="str">
        <f t="shared" si="10"/>
        <v>Importante</v>
      </c>
      <c r="Q62" s="8" t="s">
        <v>44</v>
      </c>
      <c r="R62" s="8" t="s">
        <v>44</v>
      </c>
      <c r="S62" s="8" t="s">
        <v>44</v>
      </c>
      <c r="T62" s="8" t="s">
        <v>157</v>
      </c>
      <c r="U62" s="8" t="s">
        <v>44</v>
      </c>
    </row>
    <row r="63" spans="1:21" ht="207.75" customHeight="1" x14ac:dyDescent="0.25">
      <c r="A63" s="27"/>
      <c r="B63" s="27"/>
      <c r="C63" s="27"/>
      <c r="D63" s="11" t="s">
        <v>39</v>
      </c>
      <c r="E63" s="10" t="s">
        <v>158</v>
      </c>
      <c r="F63" s="10" t="s">
        <v>159</v>
      </c>
      <c r="G63" s="8" t="s">
        <v>156</v>
      </c>
      <c r="H63" s="8" t="s">
        <v>77</v>
      </c>
      <c r="I63" s="8">
        <v>1</v>
      </c>
      <c r="J63" s="7">
        <v>3</v>
      </c>
      <c r="K63" s="7">
        <v>3</v>
      </c>
      <c r="L63" s="7">
        <v>1</v>
      </c>
      <c r="M63" s="7">
        <f t="shared" si="12"/>
        <v>8</v>
      </c>
      <c r="N63" s="7">
        <v>3</v>
      </c>
      <c r="O63" s="7">
        <f t="shared" si="9"/>
        <v>24</v>
      </c>
      <c r="P63" s="7" t="str">
        <f t="shared" si="10"/>
        <v>Importante</v>
      </c>
      <c r="Q63" s="8" t="s">
        <v>44</v>
      </c>
      <c r="R63" s="8" t="s">
        <v>44</v>
      </c>
      <c r="S63" s="8" t="s">
        <v>44</v>
      </c>
      <c r="T63" s="8" t="s">
        <v>160</v>
      </c>
      <c r="U63" s="8" t="s">
        <v>44</v>
      </c>
    </row>
  </sheetData>
  <mergeCells count="53">
    <mergeCell ref="A52:A61"/>
    <mergeCell ref="B52:B61"/>
    <mergeCell ref="C52:C61"/>
    <mergeCell ref="A62:A63"/>
    <mergeCell ref="B62:B63"/>
    <mergeCell ref="C62:C63"/>
    <mergeCell ref="P11:P12"/>
    <mergeCell ref="A32:A39"/>
    <mergeCell ref="B32:B39"/>
    <mergeCell ref="C32:C39"/>
    <mergeCell ref="A40:A51"/>
    <mergeCell ref="B40:B51"/>
    <mergeCell ref="C40:C51"/>
    <mergeCell ref="A13:A22"/>
    <mergeCell ref="B13:B22"/>
    <mergeCell ref="C13:C22"/>
    <mergeCell ref="A23:A31"/>
    <mergeCell ref="B23:B31"/>
    <mergeCell ref="C23:C31"/>
    <mergeCell ref="A8:U8"/>
    <mergeCell ref="A9:C9"/>
    <mergeCell ref="D9:U9"/>
    <mergeCell ref="A10:U10"/>
    <mergeCell ref="A11:A12"/>
    <mergeCell ref="B11:B12"/>
    <mergeCell ref="C11:C12"/>
    <mergeCell ref="D11:D12"/>
    <mergeCell ref="E11:E12"/>
    <mergeCell ref="F11:F12"/>
    <mergeCell ref="Q11:U11"/>
    <mergeCell ref="G11:G12"/>
    <mergeCell ref="H11:H12"/>
    <mergeCell ref="I11:M11"/>
    <mergeCell ref="N11:N12"/>
    <mergeCell ref="O11:O12"/>
    <mergeCell ref="T7:U7"/>
    <mergeCell ref="A6:C6"/>
    <mergeCell ref="D6:E6"/>
    <mergeCell ref="G6:I6"/>
    <mergeCell ref="J6:P6"/>
    <mergeCell ref="Q6:S6"/>
    <mergeCell ref="T6:U6"/>
    <mergeCell ref="A7:C7"/>
    <mergeCell ref="D7:E7"/>
    <mergeCell ref="G7:I7"/>
    <mergeCell ref="J7:P7"/>
    <mergeCell ref="Q7:S7"/>
    <mergeCell ref="A5:U5"/>
    <mergeCell ref="A1:B3"/>
    <mergeCell ref="C1:S1"/>
    <mergeCell ref="T1:U3"/>
    <mergeCell ref="C2:S3"/>
    <mergeCell ref="A4:U4"/>
  </mergeCells>
  <conditionalFormatting sqref="P13:P14">
    <cfRule type="containsText" dxfId="319" priority="313" operator="containsText" text="Intolerable">
      <formula>NOT(ISERROR(SEARCH("Intolerable",P13)))</formula>
    </cfRule>
    <cfRule type="containsText" dxfId="318" priority="314" operator="containsText" text="Importante">
      <formula>NOT(ISERROR(SEARCH("Importante",P13)))</formula>
    </cfRule>
    <cfRule type="containsText" dxfId="317" priority="315" operator="containsText" text="Moderado">
      <formula>NOT(ISERROR(SEARCH("Moderado",P13)))</formula>
    </cfRule>
    <cfRule type="containsText" dxfId="316" priority="316" operator="containsText" text="Tolerable">
      <formula>NOT(ISERROR(SEARCH("Tolerable",P13)))</formula>
    </cfRule>
    <cfRule type="containsText" dxfId="315" priority="317" operator="containsText" text="Trivial">
      <formula>NOT(ISERROR(SEARCH("Trivial",P13)))</formula>
    </cfRule>
    <cfRule type="containsText" dxfId="314" priority="318" operator="containsText" text="Moderado">
      <formula>NOT(ISERROR(SEARCH("Moderado",P13)))</formula>
    </cfRule>
    <cfRule type="containsText" dxfId="313" priority="319" operator="containsText" text="Tolerable">
      <formula>NOT(ISERROR(SEARCH("Tolerable",P13)))</formula>
    </cfRule>
    <cfRule type="containsText" dxfId="312" priority="320" operator="containsText" text="Trivial">
      <formula>NOT(ISERROR(SEARCH("Trivial",P13)))</formula>
    </cfRule>
  </conditionalFormatting>
  <conditionalFormatting sqref="P36">
    <cfRule type="containsText" dxfId="311" priority="305" operator="containsText" text="Intolerable">
      <formula>NOT(ISERROR(SEARCH("Intolerable",P36)))</formula>
    </cfRule>
    <cfRule type="containsText" dxfId="310" priority="306" operator="containsText" text="Importante">
      <formula>NOT(ISERROR(SEARCH("Importante",P36)))</formula>
    </cfRule>
    <cfRule type="containsText" dxfId="309" priority="307" operator="containsText" text="Moderado">
      <formula>NOT(ISERROR(SEARCH("Moderado",P36)))</formula>
    </cfRule>
    <cfRule type="containsText" dxfId="308" priority="308" operator="containsText" text="Tolerable">
      <formula>NOT(ISERROR(SEARCH("Tolerable",P36)))</formula>
    </cfRule>
    <cfRule type="containsText" dxfId="307" priority="309" operator="containsText" text="Trivial">
      <formula>NOT(ISERROR(SEARCH("Trivial",P36)))</formula>
    </cfRule>
    <cfRule type="containsText" dxfId="306" priority="310" operator="containsText" text="Moderado">
      <formula>NOT(ISERROR(SEARCH("Moderado",P36)))</formula>
    </cfRule>
    <cfRule type="containsText" dxfId="305" priority="311" operator="containsText" text="Tolerable">
      <formula>NOT(ISERROR(SEARCH("Tolerable",P36)))</formula>
    </cfRule>
    <cfRule type="containsText" dxfId="304" priority="312" operator="containsText" text="Trivial">
      <formula>NOT(ISERROR(SEARCH("Trivial",P36)))</formula>
    </cfRule>
  </conditionalFormatting>
  <conditionalFormatting sqref="P34">
    <cfRule type="containsText" dxfId="303" priority="281" operator="containsText" text="Intolerable">
      <formula>NOT(ISERROR(SEARCH("Intolerable",P34)))</formula>
    </cfRule>
    <cfRule type="containsText" dxfId="302" priority="282" operator="containsText" text="Importante">
      <formula>NOT(ISERROR(SEARCH("Importante",P34)))</formula>
    </cfRule>
    <cfRule type="containsText" dxfId="301" priority="283" operator="containsText" text="Moderado">
      <formula>NOT(ISERROR(SEARCH("Moderado",P34)))</formula>
    </cfRule>
    <cfRule type="containsText" dxfId="300" priority="284" operator="containsText" text="Tolerable">
      <formula>NOT(ISERROR(SEARCH("Tolerable",P34)))</formula>
    </cfRule>
    <cfRule type="containsText" dxfId="299" priority="285" operator="containsText" text="Trivial">
      <formula>NOT(ISERROR(SEARCH("Trivial",P34)))</formula>
    </cfRule>
    <cfRule type="containsText" dxfId="298" priority="286" operator="containsText" text="Moderado">
      <formula>NOT(ISERROR(SEARCH("Moderado",P34)))</formula>
    </cfRule>
    <cfRule type="containsText" dxfId="297" priority="287" operator="containsText" text="Tolerable">
      <formula>NOT(ISERROR(SEARCH("Tolerable",P34)))</formula>
    </cfRule>
    <cfRule type="containsText" dxfId="296" priority="288" operator="containsText" text="Trivial">
      <formula>NOT(ISERROR(SEARCH("Trivial",P34)))</formula>
    </cfRule>
  </conditionalFormatting>
  <conditionalFormatting sqref="P15">
    <cfRule type="containsText" dxfId="295" priority="289" operator="containsText" text="Intolerable">
      <formula>NOT(ISERROR(SEARCH("Intolerable",P15)))</formula>
    </cfRule>
    <cfRule type="containsText" dxfId="294" priority="290" operator="containsText" text="Importante">
      <formula>NOT(ISERROR(SEARCH("Importante",P15)))</formula>
    </cfRule>
    <cfRule type="containsText" dxfId="293" priority="291" operator="containsText" text="Moderado">
      <formula>NOT(ISERROR(SEARCH("Moderado",P15)))</formula>
    </cfRule>
    <cfRule type="containsText" dxfId="292" priority="292" operator="containsText" text="Tolerable">
      <formula>NOT(ISERROR(SEARCH("Tolerable",P15)))</formula>
    </cfRule>
    <cfRule type="containsText" dxfId="291" priority="293" operator="containsText" text="Trivial">
      <formula>NOT(ISERROR(SEARCH("Trivial",P15)))</formula>
    </cfRule>
    <cfRule type="containsText" dxfId="290" priority="294" operator="containsText" text="Moderado">
      <formula>NOT(ISERROR(SEARCH("Moderado",P15)))</formula>
    </cfRule>
    <cfRule type="containsText" dxfId="289" priority="295" operator="containsText" text="Tolerable">
      <formula>NOT(ISERROR(SEARCH("Tolerable",P15)))</formula>
    </cfRule>
    <cfRule type="containsText" dxfId="288" priority="296" operator="containsText" text="Trivial">
      <formula>NOT(ISERROR(SEARCH("Trivial",P15)))</formula>
    </cfRule>
  </conditionalFormatting>
  <conditionalFormatting sqref="P39">
    <cfRule type="containsText" dxfId="287" priority="297" operator="containsText" text="Intolerable">
      <formula>NOT(ISERROR(SEARCH("Intolerable",P39)))</formula>
    </cfRule>
    <cfRule type="containsText" dxfId="286" priority="298" operator="containsText" text="Importante">
      <formula>NOT(ISERROR(SEARCH("Importante",P39)))</formula>
    </cfRule>
    <cfRule type="containsText" dxfId="285" priority="299" operator="containsText" text="Moderado">
      <formula>NOT(ISERROR(SEARCH("Moderado",P39)))</formula>
    </cfRule>
    <cfRule type="containsText" dxfId="284" priority="300" operator="containsText" text="Tolerable">
      <formula>NOT(ISERROR(SEARCH("Tolerable",P39)))</formula>
    </cfRule>
    <cfRule type="containsText" dxfId="283" priority="301" operator="containsText" text="Trivial">
      <formula>NOT(ISERROR(SEARCH("Trivial",P39)))</formula>
    </cfRule>
    <cfRule type="containsText" dxfId="282" priority="302" operator="containsText" text="Moderado">
      <formula>NOT(ISERROR(SEARCH("Moderado",P39)))</formula>
    </cfRule>
    <cfRule type="containsText" dxfId="281" priority="303" operator="containsText" text="Tolerable">
      <formula>NOT(ISERROR(SEARCH("Tolerable",P39)))</formula>
    </cfRule>
    <cfRule type="containsText" dxfId="280" priority="304" operator="containsText" text="Trivial">
      <formula>NOT(ISERROR(SEARCH("Trivial",P39)))</formula>
    </cfRule>
  </conditionalFormatting>
  <conditionalFormatting sqref="P16">
    <cfRule type="containsText" dxfId="279" priority="273" operator="containsText" text="Intolerable">
      <formula>NOT(ISERROR(SEARCH("Intolerable",P16)))</formula>
    </cfRule>
    <cfRule type="containsText" dxfId="278" priority="274" operator="containsText" text="Importante">
      <formula>NOT(ISERROR(SEARCH("Importante",P16)))</formula>
    </cfRule>
    <cfRule type="containsText" dxfId="277" priority="275" operator="containsText" text="Moderado">
      <formula>NOT(ISERROR(SEARCH("Moderado",P16)))</formula>
    </cfRule>
    <cfRule type="containsText" dxfId="276" priority="276" operator="containsText" text="Tolerable">
      <formula>NOT(ISERROR(SEARCH("Tolerable",P16)))</formula>
    </cfRule>
    <cfRule type="containsText" dxfId="275" priority="277" operator="containsText" text="Trivial">
      <formula>NOT(ISERROR(SEARCH("Trivial",P16)))</formula>
    </cfRule>
    <cfRule type="containsText" dxfId="274" priority="278" operator="containsText" text="Moderado">
      <formula>NOT(ISERROR(SEARCH("Moderado",P16)))</formula>
    </cfRule>
    <cfRule type="containsText" dxfId="273" priority="279" operator="containsText" text="Tolerable">
      <formula>NOT(ISERROR(SEARCH("Tolerable",P16)))</formula>
    </cfRule>
    <cfRule type="containsText" dxfId="272" priority="280" operator="containsText" text="Trivial">
      <formula>NOT(ISERROR(SEARCH("Trivial",P16)))</formula>
    </cfRule>
  </conditionalFormatting>
  <conditionalFormatting sqref="P32">
    <cfRule type="containsText" dxfId="271" priority="265" operator="containsText" text="Intolerable">
      <formula>NOT(ISERROR(SEARCH("Intolerable",P32)))</formula>
    </cfRule>
    <cfRule type="containsText" dxfId="270" priority="266" operator="containsText" text="Importante">
      <formula>NOT(ISERROR(SEARCH("Importante",P32)))</formula>
    </cfRule>
    <cfRule type="containsText" dxfId="269" priority="267" operator="containsText" text="Moderado">
      <formula>NOT(ISERROR(SEARCH("Moderado",P32)))</formula>
    </cfRule>
    <cfRule type="containsText" dxfId="268" priority="268" operator="containsText" text="Tolerable">
      <formula>NOT(ISERROR(SEARCH("Tolerable",P32)))</formula>
    </cfRule>
    <cfRule type="containsText" dxfId="267" priority="269" operator="containsText" text="Trivial">
      <formula>NOT(ISERROR(SEARCH("Trivial",P32)))</formula>
    </cfRule>
    <cfRule type="containsText" dxfId="266" priority="270" operator="containsText" text="Moderado">
      <formula>NOT(ISERROR(SEARCH("Moderado",P32)))</formula>
    </cfRule>
    <cfRule type="containsText" dxfId="265" priority="271" operator="containsText" text="Tolerable">
      <formula>NOT(ISERROR(SEARCH("Tolerable",P32)))</formula>
    </cfRule>
    <cfRule type="containsText" dxfId="264" priority="272" operator="containsText" text="Trivial">
      <formula>NOT(ISERROR(SEARCH("Trivial",P32)))</formula>
    </cfRule>
  </conditionalFormatting>
  <conditionalFormatting sqref="P35">
    <cfRule type="containsText" dxfId="263" priority="257" operator="containsText" text="Intolerable">
      <formula>NOT(ISERROR(SEARCH("Intolerable",P35)))</formula>
    </cfRule>
    <cfRule type="containsText" dxfId="262" priority="258" operator="containsText" text="Importante">
      <formula>NOT(ISERROR(SEARCH("Importante",P35)))</formula>
    </cfRule>
    <cfRule type="containsText" dxfId="261" priority="259" operator="containsText" text="Moderado">
      <formula>NOT(ISERROR(SEARCH("Moderado",P35)))</formula>
    </cfRule>
    <cfRule type="containsText" dxfId="260" priority="260" operator="containsText" text="Tolerable">
      <formula>NOT(ISERROR(SEARCH("Tolerable",P35)))</formula>
    </cfRule>
    <cfRule type="containsText" dxfId="259" priority="261" operator="containsText" text="Trivial">
      <formula>NOT(ISERROR(SEARCH("Trivial",P35)))</formula>
    </cfRule>
    <cfRule type="containsText" dxfId="258" priority="262" operator="containsText" text="Moderado">
      <formula>NOT(ISERROR(SEARCH("Moderado",P35)))</formula>
    </cfRule>
    <cfRule type="containsText" dxfId="257" priority="263" operator="containsText" text="Tolerable">
      <formula>NOT(ISERROR(SEARCH("Tolerable",P35)))</formula>
    </cfRule>
    <cfRule type="containsText" dxfId="256" priority="264" operator="containsText" text="Trivial">
      <formula>NOT(ISERROR(SEARCH("Trivial",P35)))</formula>
    </cfRule>
  </conditionalFormatting>
  <conditionalFormatting sqref="P23 P30">
    <cfRule type="containsText" dxfId="255" priority="233" operator="containsText" text="Intolerable">
      <formula>NOT(ISERROR(SEARCH("Intolerable",P23)))</formula>
    </cfRule>
    <cfRule type="containsText" dxfId="254" priority="234" operator="containsText" text="Importante">
      <formula>NOT(ISERROR(SEARCH("Importante",P23)))</formula>
    </cfRule>
    <cfRule type="containsText" dxfId="253" priority="235" operator="containsText" text="Moderado">
      <formula>NOT(ISERROR(SEARCH("Moderado",P23)))</formula>
    </cfRule>
    <cfRule type="containsText" dxfId="252" priority="236" operator="containsText" text="Tolerable">
      <formula>NOT(ISERROR(SEARCH("Tolerable",P23)))</formula>
    </cfRule>
    <cfRule type="containsText" dxfId="251" priority="237" operator="containsText" text="Trivial">
      <formula>NOT(ISERROR(SEARCH("Trivial",P23)))</formula>
    </cfRule>
    <cfRule type="containsText" dxfId="250" priority="238" operator="containsText" text="Moderado">
      <formula>NOT(ISERROR(SEARCH("Moderado",P23)))</formula>
    </cfRule>
    <cfRule type="containsText" dxfId="249" priority="239" operator="containsText" text="Tolerable">
      <formula>NOT(ISERROR(SEARCH("Tolerable",P23)))</formula>
    </cfRule>
    <cfRule type="containsText" dxfId="248" priority="240" operator="containsText" text="Trivial">
      <formula>NOT(ISERROR(SEARCH("Trivial",P23)))</formula>
    </cfRule>
  </conditionalFormatting>
  <conditionalFormatting sqref="P18">
    <cfRule type="containsText" dxfId="247" priority="249" operator="containsText" text="Intolerable">
      <formula>NOT(ISERROR(SEARCH("Intolerable",P18)))</formula>
    </cfRule>
    <cfRule type="containsText" dxfId="246" priority="250" operator="containsText" text="Importante">
      <formula>NOT(ISERROR(SEARCH("Importante",P18)))</formula>
    </cfRule>
    <cfRule type="containsText" dxfId="245" priority="251" operator="containsText" text="Moderado">
      <formula>NOT(ISERROR(SEARCH("Moderado",P18)))</formula>
    </cfRule>
    <cfRule type="containsText" dxfId="244" priority="252" operator="containsText" text="Tolerable">
      <formula>NOT(ISERROR(SEARCH("Tolerable",P18)))</formula>
    </cfRule>
    <cfRule type="containsText" dxfId="243" priority="253" operator="containsText" text="Trivial">
      <formula>NOT(ISERROR(SEARCH("Trivial",P18)))</formula>
    </cfRule>
    <cfRule type="containsText" dxfId="242" priority="254" operator="containsText" text="Moderado">
      <formula>NOT(ISERROR(SEARCH("Moderado",P18)))</formula>
    </cfRule>
    <cfRule type="containsText" dxfId="241" priority="255" operator="containsText" text="Tolerable">
      <formula>NOT(ISERROR(SEARCH("Tolerable",P18)))</formula>
    </cfRule>
    <cfRule type="containsText" dxfId="240" priority="256" operator="containsText" text="Trivial">
      <formula>NOT(ISERROR(SEARCH("Trivial",P18)))</formula>
    </cfRule>
  </conditionalFormatting>
  <conditionalFormatting sqref="P19">
    <cfRule type="containsText" dxfId="239" priority="241" operator="containsText" text="Intolerable">
      <formula>NOT(ISERROR(SEARCH("Intolerable",P19)))</formula>
    </cfRule>
    <cfRule type="containsText" dxfId="238" priority="242" operator="containsText" text="Importante">
      <formula>NOT(ISERROR(SEARCH("Importante",P19)))</formula>
    </cfRule>
    <cfRule type="containsText" dxfId="237" priority="243" operator="containsText" text="Moderado">
      <formula>NOT(ISERROR(SEARCH("Moderado",P19)))</formula>
    </cfRule>
    <cfRule type="containsText" dxfId="236" priority="244" operator="containsText" text="Tolerable">
      <formula>NOT(ISERROR(SEARCH("Tolerable",P19)))</formula>
    </cfRule>
    <cfRule type="containsText" dxfId="235" priority="245" operator="containsText" text="Trivial">
      <formula>NOT(ISERROR(SEARCH("Trivial",P19)))</formula>
    </cfRule>
    <cfRule type="containsText" dxfId="234" priority="246" operator="containsText" text="Moderado">
      <formula>NOT(ISERROR(SEARCH("Moderado",P19)))</formula>
    </cfRule>
    <cfRule type="containsText" dxfId="233" priority="247" operator="containsText" text="Tolerable">
      <formula>NOT(ISERROR(SEARCH("Tolerable",P19)))</formula>
    </cfRule>
    <cfRule type="containsText" dxfId="232" priority="248" operator="containsText" text="Trivial">
      <formula>NOT(ISERROR(SEARCH("Trivial",P19)))</formula>
    </cfRule>
  </conditionalFormatting>
  <conditionalFormatting sqref="P31">
    <cfRule type="containsText" dxfId="231" priority="225" operator="containsText" text="Intolerable">
      <formula>NOT(ISERROR(SEARCH("Intolerable",P31)))</formula>
    </cfRule>
    <cfRule type="containsText" dxfId="230" priority="226" operator="containsText" text="Importante">
      <formula>NOT(ISERROR(SEARCH("Importante",P31)))</formula>
    </cfRule>
    <cfRule type="containsText" dxfId="229" priority="227" operator="containsText" text="Moderado">
      <formula>NOT(ISERROR(SEARCH("Moderado",P31)))</formula>
    </cfRule>
    <cfRule type="containsText" dxfId="228" priority="228" operator="containsText" text="Tolerable">
      <formula>NOT(ISERROR(SEARCH("Tolerable",P31)))</formula>
    </cfRule>
    <cfRule type="containsText" dxfId="227" priority="229" operator="containsText" text="Trivial">
      <formula>NOT(ISERROR(SEARCH("Trivial",P31)))</formula>
    </cfRule>
    <cfRule type="containsText" dxfId="226" priority="230" operator="containsText" text="Moderado">
      <formula>NOT(ISERROR(SEARCH("Moderado",P31)))</formula>
    </cfRule>
    <cfRule type="containsText" dxfId="225" priority="231" operator="containsText" text="Tolerable">
      <formula>NOT(ISERROR(SEARCH("Tolerable",P31)))</formula>
    </cfRule>
    <cfRule type="containsText" dxfId="224" priority="232" operator="containsText" text="Trivial">
      <formula>NOT(ISERROR(SEARCH("Trivial",P31)))</formula>
    </cfRule>
  </conditionalFormatting>
  <conditionalFormatting sqref="P38">
    <cfRule type="containsText" dxfId="223" priority="209" operator="containsText" text="Intolerable">
      <formula>NOT(ISERROR(SEARCH("Intolerable",P38)))</formula>
    </cfRule>
    <cfRule type="containsText" dxfId="222" priority="210" operator="containsText" text="Importante">
      <formula>NOT(ISERROR(SEARCH("Importante",P38)))</formula>
    </cfRule>
    <cfRule type="containsText" dxfId="221" priority="211" operator="containsText" text="Moderado">
      <formula>NOT(ISERROR(SEARCH("Moderado",P38)))</formula>
    </cfRule>
    <cfRule type="containsText" dxfId="220" priority="212" operator="containsText" text="Tolerable">
      <formula>NOT(ISERROR(SEARCH("Tolerable",P38)))</formula>
    </cfRule>
    <cfRule type="containsText" dxfId="219" priority="213" operator="containsText" text="Trivial">
      <formula>NOT(ISERROR(SEARCH("Trivial",P38)))</formula>
    </cfRule>
    <cfRule type="containsText" dxfId="218" priority="214" operator="containsText" text="Moderado">
      <formula>NOT(ISERROR(SEARCH("Moderado",P38)))</formula>
    </cfRule>
    <cfRule type="containsText" dxfId="217" priority="215" operator="containsText" text="Tolerable">
      <formula>NOT(ISERROR(SEARCH("Tolerable",P38)))</formula>
    </cfRule>
    <cfRule type="containsText" dxfId="216" priority="216" operator="containsText" text="Trivial">
      <formula>NOT(ISERROR(SEARCH("Trivial",P38)))</formula>
    </cfRule>
  </conditionalFormatting>
  <conditionalFormatting sqref="P33">
    <cfRule type="containsText" dxfId="215" priority="217" operator="containsText" text="Intolerable">
      <formula>NOT(ISERROR(SEARCH("Intolerable",P33)))</formula>
    </cfRule>
    <cfRule type="containsText" dxfId="214" priority="218" operator="containsText" text="Importante">
      <formula>NOT(ISERROR(SEARCH("Importante",P33)))</formula>
    </cfRule>
    <cfRule type="containsText" dxfId="213" priority="219" operator="containsText" text="Moderado">
      <formula>NOT(ISERROR(SEARCH("Moderado",P33)))</formula>
    </cfRule>
    <cfRule type="containsText" dxfId="212" priority="220" operator="containsText" text="Tolerable">
      <formula>NOT(ISERROR(SEARCH("Tolerable",P33)))</formula>
    </cfRule>
    <cfRule type="containsText" dxfId="211" priority="221" operator="containsText" text="Trivial">
      <formula>NOT(ISERROR(SEARCH("Trivial",P33)))</formula>
    </cfRule>
    <cfRule type="containsText" dxfId="210" priority="222" operator="containsText" text="Moderado">
      <formula>NOT(ISERROR(SEARCH("Moderado",P33)))</formula>
    </cfRule>
    <cfRule type="containsText" dxfId="209" priority="223" operator="containsText" text="Tolerable">
      <formula>NOT(ISERROR(SEARCH("Tolerable",P33)))</formula>
    </cfRule>
    <cfRule type="containsText" dxfId="208" priority="224" operator="containsText" text="Trivial">
      <formula>NOT(ISERROR(SEARCH("Trivial",P33)))</formula>
    </cfRule>
  </conditionalFormatting>
  <conditionalFormatting sqref="P37">
    <cfRule type="containsText" dxfId="207" priority="201" operator="containsText" text="Intolerable">
      <formula>NOT(ISERROR(SEARCH("Intolerable",P37)))</formula>
    </cfRule>
    <cfRule type="containsText" dxfId="206" priority="202" operator="containsText" text="Importante">
      <formula>NOT(ISERROR(SEARCH("Importante",P37)))</formula>
    </cfRule>
    <cfRule type="containsText" dxfId="205" priority="203" operator="containsText" text="Moderado">
      <formula>NOT(ISERROR(SEARCH("Moderado",P37)))</formula>
    </cfRule>
    <cfRule type="containsText" dxfId="204" priority="204" operator="containsText" text="Tolerable">
      <formula>NOT(ISERROR(SEARCH("Tolerable",P37)))</formula>
    </cfRule>
    <cfRule type="containsText" dxfId="203" priority="205" operator="containsText" text="Trivial">
      <formula>NOT(ISERROR(SEARCH("Trivial",P37)))</formula>
    </cfRule>
    <cfRule type="containsText" dxfId="202" priority="206" operator="containsText" text="Moderado">
      <formula>NOT(ISERROR(SEARCH("Moderado",P37)))</formula>
    </cfRule>
    <cfRule type="containsText" dxfId="201" priority="207" operator="containsText" text="Tolerable">
      <formula>NOT(ISERROR(SEARCH("Tolerable",P37)))</formula>
    </cfRule>
    <cfRule type="containsText" dxfId="200" priority="208" operator="containsText" text="Trivial">
      <formula>NOT(ISERROR(SEARCH("Trivial",P37)))</formula>
    </cfRule>
  </conditionalFormatting>
  <conditionalFormatting sqref="P24:P25">
    <cfRule type="containsText" dxfId="199" priority="193" operator="containsText" text="Intolerable">
      <formula>NOT(ISERROR(SEARCH("Intolerable",P24)))</formula>
    </cfRule>
    <cfRule type="containsText" dxfId="198" priority="194" operator="containsText" text="Importante">
      <formula>NOT(ISERROR(SEARCH("Importante",P24)))</formula>
    </cfRule>
    <cfRule type="containsText" dxfId="197" priority="195" operator="containsText" text="Moderado">
      <formula>NOT(ISERROR(SEARCH("Moderado",P24)))</formula>
    </cfRule>
    <cfRule type="containsText" dxfId="196" priority="196" operator="containsText" text="Tolerable">
      <formula>NOT(ISERROR(SEARCH("Tolerable",P24)))</formula>
    </cfRule>
    <cfRule type="containsText" dxfId="195" priority="197" operator="containsText" text="Trivial">
      <formula>NOT(ISERROR(SEARCH("Trivial",P24)))</formula>
    </cfRule>
    <cfRule type="containsText" dxfId="194" priority="198" operator="containsText" text="Moderado">
      <formula>NOT(ISERROR(SEARCH("Moderado",P24)))</formula>
    </cfRule>
    <cfRule type="containsText" dxfId="193" priority="199" operator="containsText" text="Tolerable">
      <formula>NOT(ISERROR(SEARCH("Tolerable",P24)))</formula>
    </cfRule>
    <cfRule type="containsText" dxfId="192" priority="200" operator="containsText" text="Trivial">
      <formula>NOT(ISERROR(SEARCH("Trivial",P24)))</formula>
    </cfRule>
  </conditionalFormatting>
  <conditionalFormatting sqref="P26:P27">
    <cfRule type="containsText" dxfId="191" priority="185" operator="containsText" text="Intolerable">
      <formula>NOT(ISERROR(SEARCH("Intolerable",P26)))</formula>
    </cfRule>
    <cfRule type="containsText" dxfId="190" priority="186" operator="containsText" text="Importante">
      <formula>NOT(ISERROR(SEARCH("Importante",P26)))</formula>
    </cfRule>
    <cfRule type="containsText" dxfId="189" priority="187" operator="containsText" text="Moderado">
      <formula>NOT(ISERROR(SEARCH("Moderado",P26)))</formula>
    </cfRule>
    <cfRule type="containsText" dxfId="188" priority="188" operator="containsText" text="Tolerable">
      <formula>NOT(ISERROR(SEARCH("Tolerable",P26)))</formula>
    </cfRule>
    <cfRule type="containsText" dxfId="187" priority="189" operator="containsText" text="Trivial">
      <formula>NOT(ISERROR(SEARCH("Trivial",P26)))</formula>
    </cfRule>
    <cfRule type="containsText" dxfId="186" priority="190" operator="containsText" text="Moderado">
      <formula>NOT(ISERROR(SEARCH("Moderado",P26)))</formula>
    </cfRule>
    <cfRule type="containsText" dxfId="185" priority="191" operator="containsText" text="Tolerable">
      <formula>NOT(ISERROR(SEARCH("Tolerable",P26)))</formula>
    </cfRule>
    <cfRule type="containsText" dxfId="184" priority="192" operator="containsText" text="Trivial">
      <formula>NOT(ISERROR(SEARCH("Trivial",P26)))</formula>
    </cfRule>
  </conditionalFormatting>
  <conditionalFormatting sqref="P28">
    <cfRule type="containsText" dxfId="183" priority="177" operator="containsText" text="Intolerable">
      <formula>NOT(ISERROR(SEARCH("Intolerable",P28)))</formula>
    </cfRule>
    <cfRule type="containsText" dxfId="182" priority="178" operator="containsText" text="Importante">
      <formula>NOT(ISERROR(SEARCH("Importante",P28)))</formula>
    </cfRule>
    <cfRule type="containsText" dxfId="181" priority="179" operator="containsText" text="Moderado">
      <formula>NOT(ISERROR(SEARCH("Moderado",P28)))</formula>
    </cfRule>
    <cfRule type="containsText" dxfId="180" priority="180" operator="containsText" text="Tolerable">
      <formula>NOT(ISERROR(SEARCH("Tolerable",P28)))</formula>
    </cfRule>
    <cfRule type="containsText" dxfId="179" priority="181" operator="containsText" text="Trivial">
      <formula>NOT(ISERROR(SEARCH("Trivial",P28)))</formula>
    </cfRule>
    <cfRule type="containsText" dxfId="178" priority="182" operator="containsText" text="Moderado">
      <formula>NOT(ISERROR(SEARCH("Moderado",P28)))</formula>
    </cfRule>
    <cfRule type="containsText" dxfId="177" priority="183" operator="containsText" text="Tolerable">
      <formula>NOT(ISERROR(SEARCH("Tolerable",P28)))</formula>
    </cfRule>
    <cfRule type="containsText" dxfId="176" priority="184" operator="containsText" text="Trivial">
      <formula>NOT(ISERROR(SEARCH("Trivial",P28)))</formula>
    </cfRule>
  </conditionalFormatting>
  <conditionalFormatting sqref="P29">
    <cfRule type="containsText" dxfId="175" priority="169" operator="containsText" text="Intolerable">
      <formula>NOT(ISERROR(SEARCH("Intolerable",P29)))</formula>
    </cfRule>
    <cfRule type="containsText" dxfId="174" priority="170" operator="containsText" text="Importante">
      <formula>NOT(ISERROR(SEARCH("Importante",P29)))</formula>
    </cfRule>
    <cfRule type="containsText" dxfId="173" priority="171" operator="containsText" text="Moderado">
      <formula>NOT(ISERROR(SEARCH("Moderado",P29)))</formula>
    </cfRule>
    <cfRule type="containsText" dxfId="172" priority="172" operator="containsText" text="Tolerable">
      <formula>NOT(ISERROR(SEARCH("Tolerable",P29)))</formula>
    </cfRule>
    <cfRule type="containsText" dxfId="171" priority="173" operator="containsText" text="Trivial">
      <formula>NOT(ISERROR(SEARCH("Trivial",P29)))</formula>
    </cfRule>
    <cfRule type="containsText" dxfId="170" priority="174" operator="containsText" text="Moderado">
      <formula>NOT(ISERROR(SEARCH("Moderado",P29)))</formula>
    </cfRule>
    <cfRule type="containsText" dxfId="169" priority="175" operator="containsText" text="Tolerable">
      <formula>NOT(ISERROR(SEARCH("Tolerable",P29)))</formula>
    </cfRule>
    <cfRule type="containsText" dxfId="168" priority="176" operator="containsText" text="Trivial">
      <formula>NOT(ISERROR(SEARCH("Trivial",P29)))</formula>
    </cfRule>
  </conditionalFormatting>
  <conditionalFormatting sqref="P40:P41">
    <cfRule type="containsText" dxfId="167" priority="161" operator="containsText" text="Intolerable">
      <formula>NOT(ISERROR(SEARCH("Intolerable",P40)))</formula>
    </cfRule>
    <cfRule type="containsText" dxfId="166" priority="162" operator="containsText" text="Importante">
      <formula>NOT(ISERROR(SEARCH("Importante",P40)))</formula>
    </cfRule>
    <cfRule type="containsText" dxfId="165" priority="163" operator="containsText" text="Moderado">
      <formula>NOT(ISERROR(SEARCH("Moderado",P40)))</formula>
    </cfRule>
    <cfRule type="containsText" dxfId="164" priority="164" operator="containsText" text="Tolerable">
      <formula>NOT(ISERROR(SEARCH("Tolerable",P40)))</formula>
    </cfRule>
    <cfRule type="containsText" dxfId="163" priority="165" operator="containsText" text="Trivial">
      <formula>NOT(ISERROR(SEARCH("Trivial",P40)))</formula>
    </cfRule>
    <cfRule type="containsText" dxfId="162" priority="166" operator="containsText" text="Moderado">
      <formula>NOT(ISERROR(SEARCH("Moderado",P40)))</formula>
    </cfRule>
    <cfRule type="containsText" dxfId="161" priority="167" operator="containsText" text="Tolerable">
      <formula>NOT(ISERROR(SEARCH("Tolerable",P40)))</formula>
    </cfRule>
    <cfRule type="containsText" dxfId="160" priority="168" operator="containsText" text="Trivial">
      <formula>NOT(ISERROR(SEARCH("Trivial",P40)))</formula>
    </cfRule>
  </conditionalFormatting>
  <conditionalFormatting sqref="P60">
    <cfRule type="containsText" dxfId="159" priority="153" operator="containsText" text="Intolerable">
      <formula>NOT(ISERROR(SEARCH("Intolerable",P60)))</formula>
    </cfRule>
    <cfRule type="containsText" dxfId="158" priority="154" operator="containsText" text="Importante">
      <formula>NOT(ISERROR(SEARCH("Importante",P60)))</formula>
    </cfRule>
    <cfRule type="containsText" dxfId="157" priority="155" operator="containsText" text="Moderado">
      <formula>NOT(ISERROR(SEARCH("Moderado",P60)))</formula>
    </cfRule>
    <cfRule type="containsText" dxfId="156" priority="156" operator="containsText" text="Tolerable">
      <formula>NOT(ISERROR(SEARCH("Tolerable",P60)))</formula>
    </cfRule>
    <cfRule type="containsText" dxfId="155" priority="157" operator="containsText" text="Trivial">
      <formula>NOT(ISERROR(SEARCH("Trivial",P60)))</formula>
    </cfRule>
    <cfRule type="containsText" dxfId="154" priority="158" operator="containsText" text="Moderado">
      <formula>NOT(ISERROR(SEARCH("Moderado",P60)))</formula>
    </cfRule>
    <cfRule type="containsText" dxfId="153" priority="159" operator="containsText" text="Tolerable">
      <formula>NOT(ISERROR(SEARCH("Tolerable",P60)))</formula>
    </cfRule>
    <cfRule type="containsText" dxfId="152" priority="160" operator="containsText" text="Trivial">
      <formula>NOT(ISERROR(SEARCH("Trivial",P60)))</formula>
    </cfRule>
  </conditionalFormatting>
  <conditionalFormatting sqref="P57">
    <cfRule type="containsText" dxfId="151" priority="129" operator="containsText" text="Intolerable">
      <formula>NOT(ISERROR(SEARCH("Intolerable",P57)))</formula>
    </cfRule>
    <cfRule type="containsText" dxfId="150" priority="130" operator="containsText" text="Importante">
      <formula>NOT(ISERROR(SEARCH("Importante",P57)))</formula>
    </cfRule>
    <cfRule type="containsText" dxfId="149" priority="131" operator="containsText" text="Moderado">
      <formula>NOT(ISERROR(SEARCH("Moderado",P57)))</formula>
    </cfRule>
    <cfRule type="containsText" dxfId="148" priority="132" operator="containsText" text="Tolerable">
      <formula>NOT(ISERROR(SEARCH("Tolerable",P57)))</formula>
    </cfRule>
    <cfRule type="containsText" dxfId="147" priority="133" operator="containsText" text="Trivial">
      <formula>NOT(ISERROR(SEARCH("Trivial",P57)))</formula>
    </cfRule>
    <cfRule type="containsText" dxfId="146" priority="134" operator="containsText" text="Moderado">
      <formula>NOT(ISERROR(SEARCH("Moderado",P57)))</formula>
    </cfRule>
    <cfRule type="containsText" dxfId="145" priority="135" operator="containsText" text="Tolerable">
      <formula>NOT(ISERROR(SEARCH("Tolerable",P57)))</formula>
    </cfRule>
    <cfRule type="containsText" dxfId="144" priority="136" operator="containsText" text="Trivial">
      <formula>NOT(ISERROR(SEARCH("Trivial",P57)))</formula>
    </cfRule>
  </conditionalFormatting>
  <conditionalFormatting sqref="P42">
    <cfRule type="containsText" dxfId="143" priority="137" operator="containsText" text="Intolerable">
      <formula>NOT(ISERROR(SEARCH("Intolerable",P42)))</formula>
    </cfRule>
    <cfRule type="containsText" dxfId="142" priority="138" operator="containsText" text="Importante">
      <formula>NOT(ISERROR(SEARCH("Importante",P42)))</formula>
    </cfRule>
    <cfRule type="containsText" dxfId="141" priority="139" operator="containsText" text="Moderado">
      <formula>NOT(ISERROR(SEARCH("Moderado",P42)))</formula>
    </cfRule>
    <cfRule type="containsText" dxfId="140" priority="140" operator="containsText" text="Tolerable">
      <formula>NOT(ISERROR(SEARCH("Tolerable",P42)))</formula>
    </cfRule>
    <cfRule type="containsText" dxfId="139" priority="141" operator="containsText" text="Trivial">
      <formula>NOT(ISERROR(SEARCH("Trivial",P42)))</formula>
    </cfRule>
    <cfRule type="containsText" dxfId="138" priority="142" operator="containsText" text="Moderado">
      <formula>NOT(ISERROR(SEARCH("Moderado",P42)))</formula>
    </cfRule>
    <cfRule type="containsText" dxfId="137" priority="143" operator="containsText" text="Tolerable">
      <formula>NOT(ISERROR(SEARCH("Tolerable",P42)))</formula>
    </cfRule>
    <cfRule type="containsText" dxfId="136" priority="144" operator="containsText" text="Trivial">
      <formula>NOT(ISERROR(SEARCH("Trivial",P42)))</formula>
    </cfRule>
  </conditionalFormatting>
  <conditionalFormatting sqref="P63">
    <cfRule type="containsText" dxfId="135" priority="145" operator="containsText" text="Intolerable">
      <formula>NOT(ISERROR(SEARCH("Intolerable",P63)))</formula>
    </cfRule>
    <cfRule type="containsText" dxfId="134" priority="146" operator="containsText" text="Importante">
      <formula>NOT(ISERROR(SEARCH("Importante",P63)))</formula>
    </cfRule>
    <cfRule type="containsText" dxfId="133" priority="147" operator="containsText" text="Moderado">
      <formula>NOT(ISERROR(SEARCH("Moderado",P63)))</formula>
    </cfRule>
    <cfRule type="containsText" dxfId="132" priority="148" operator="containsText" text="Tolerable">
      <formula>NOT(ISERROR(SEARCH("Tolerable",P63)))</formula>
    </cfRule>
    <cfRule type="containsText" dxfId="131" priority="149" operator="containsText" text="Trivial">
      <formula>NOT(ISERROR(SEARCH("Trivial",P63)))</formula>
    </cfRule>
    <cfRule type="containsText" dxfId="130" priority="150" operator="containsText" text="Moderado">
      <formula>NOT(ISERROR(SEARCH("Moderado",P63)))</formula>
    </cfRule>
    <cfRule type="containsText" dxfId="129" priority="151" operator="containsText" text="Tolerable">
      <formula>NOT(ISERROR(SEARCH("Tolerable",P63)))</formula>
    </cfRule>
    <cfRule type="containsText" dxfId="128" priority="152" operator="containsText" text="Trivial">
      <formula>NOT(ISERROR(SEARCH("Trivial",P63)))</formula>
    </cfRule>
  </conditionalFormatting>
  <conditionalFormatting sqref="P43">
    <cfRule type="containsText" dxfId="127" priority="121" operator="containsText" text="Intolerable">
      <formula>NOT(ISERROR(SEARCH("Intolerable",P43)))</formula>
    </cfRule>
    <cfRule type="containsText" dxfId="126" priority="122" operator="containsText" text="Importante">
      <formula>NOT(ISERROR(SEARCH("Importante",P43)))</formula>
    </cfRule>
    <cfRule type="containsText" dxfId="125" priority="123" operator="containsText" text="Moderado">
      <formula>NOT(ISERROR(SEARCH("Moderado",P43)))</formula>
    </cfRule>
    <cfRule type="containsText" dxfId="124" priority="124" operator="containsText" text="Tolerable">
      <formula>NOT(ISERROR(SEARCH("Tolerable",P43)))</formula>
    </cfRule>
    <cfRule type="containsText" dxfId="123" priority="125" operator="containsText" text="Trivial">
      <formula>NOT(ISERROR(SEARCH("Trivial",P43)))</formula>
    </cfRule>
    <cfRule type="containsText" dxfId="122" priority="126" operator="containsText" text="Moderado">
      <formula>NOT(ISERROR(SEARCH("Moderado",P43)))</formula>
    </cfRule>
    <cfRule type="containsText" dxfId="121" priority="127" operator="containsText" text="Tolerable">
      <formula>NOT(ISERROR(SEARCH("Tolerable",P43)))</formula>
    </cfRule>
    <cfRule type="containsText" dxfId="120" priority="128" operator="containsText" text="Trivial">
      <formula>NOT(ISERROR(SEARCH("Trivial",P43)))</formula>
    </cfRule>
  </conditionalFormatting>
  <conditionalFormatting sqref="P55">
    <cfRule type="containsText" dxfId="119" priority="113" operator="containsText" text="Intolerable">
      <formula>NOT(ISERROR(SEARCH("Intolerable",P55)))</formula>
    </cfRule>
    <cfRule type="containsText" dxfId="118" priority="114" operator="containsText" text="Importante">
      <formula>NOT(ISERROR(SEARCH("Importante",P55)))</formula>
    </cfRule>
    <cfRule type="containsText" dxfId="117" priority="115" operator="containsText" text="Moderado">
      <formula>NOT(ISERROR(SEARCH("Moderado",P55)))</formula>
    </cfRule>
    <cfRule type="containsText" dxfId="116" priority="116" operator="containsText" text="Tolerable">
      <formula>NOT(ISERROR(SEARCH("Tolerable",P55)))</formula>
    </cfRule>
    <cfRule type="containsText" dxfId="115" priority="117" operator="containsText" text="Trivial">
      <formula>NOT(ISERROR(SEARCH("Trivial",P55)))</formula>
    </cfRule>
    <cfRule type="containsText" dxfId="114" priority="118" operator="containsText" text="Moderado">
      <formula>NOT(ISERROR(SEARCH("Moderado",P55)))</formula>
    </cfRule>
    <cfRule type="containsText" dxfId="113" priority="119" operator="containsText" text="Tolerable">
      <formula>NOT(ISERROR(SEARCH("Tolerable",P55)))</formula>
    </cfRule>
    <cfRule type="containsText" dxfId="112" priority="120" operator="containsText" text="Trivial">
      <formula>NOT(ISERROR(SEARCH("Trivial",P55)))</formula>
    </cfRule>
  </conditionalFormatting>
  <conditionalFormatting sqref="P59">
    <cfRule type="containsText" dxfId="111" priority="105" operator="containsText" text="Intolerable">
      <formula>NOT(ISERROR(SEARCH("Intolerable",P59)))</formula>
    </cfRule>
    <cfRule type="containsText" dxfId="110" priority="106" operator="containsText" text="Importante">
      <formula>NOT(ISERROR(SEARCH("Importante",P59)))</formula>
    </cfRule>
    <cfRule type="containsText" dxfId="109" priority="107" operator="containsText" text="Moderado">
      <formula>NOT(ISERROR(SEARCH("Moderado",P59)))</formula>
    </cfRule>
    <cfRule type="containsText" dxfId="108" priority="108" operator="containsText" text="Tolerable">
      <formula>NOT(ISERROR(SEARCH("Tolerable",P59)))</formula>
    </cfRule>
    <cfRule type="containsText" dxfId="107" priority="109" operator="containsText" text="Trivial">
      <formula>NOT(ISERROR(SEARCH("Trivial",P59)))</formula>
    </cfRule>
    <cfRule type="containsText" dxfId="106" priority="110" operator="containsText" text="Moderado">
      <formula>NOT(ISERROR(SEARCH("Moderado",P59)))</formula>
    </cfRule>
    <cfRule type="containsText" dxfId="105" priority="111" operator="containsText" text="Tolerable">
      <formula>NOT(ISERROR(SEARCH("Tolerable",P59)))</formula>
    </cfRule>
    <cfRule type="containsText" dxfId="104" priority="112" operator="containsText" text="Trivial">
      <formula>NOT(ISERROR(SEARCH("Trivial",P59)))</formula>
    </cfRule>
  </conditionalFormatting>
  <conditionalFormatting sqref="P46 P53">
    <cfRule type="containsText" dxfId="103" priority="81" operator="containsText" text="Intolerable">
      <formula>NOT(ISERROR(SEARCH("Intolerable",P46)))</formula>
    </cfRule>
    <cfRule type="containsText" dxfId="102" priority="82" operator="containsText" text="Importante">
      <formula>NOT(ISERROR(SEARCH("Importante",P46)))</formula>
    </cfRule>
    <cfRule type="containsText" dxfId="101" priority="83" operator="containsText" text="Moderado">
      <formula>NOT(ISERROR(SEARCH("Moderado",P46)))</formula>
    </cfRule>
    <cfRule type="containsText" dxfId="100" priority="84" operator="containsText" text="Tolerable">
      <formula>NOT(ISERROR(SEARCH("Tolerable",P46)))</formula>
    </cfRule>
    <cfRule type="containsText" dxfId="99" priority="85" operator="containsText" text="Trivial">
      <formula>NOT(ISERROR(SEARCH("Trivial",P46)))</formula>
    </cfRule>
    <cfRule type="containsText" dxfId="98" priority="86" operator="containsText" text="Moderado">
      <formula>NOT(ISERROR(SEARCH("Moderado",P46)))</formula>
    </cfRule>
    <cfRule type="containsText" dxfId="97" priority="87" operator="containsText" text="Tolerable">
      <formula>NOT(ISERROR(SEARCH("Tolerable",P46)))</formula>
    </cfRule>
    <cfRule type="containsText" dxfId="96" priority="88" operator="containsText" text="Trivial">
      <formula>NOT(ISERROR(SEARCH("Trivial",P46)))</formula>
    </cfRule>
  </conditionalFormatting>
  <conditionalFormatting sqref="P44">
    <cfRule type="containsText" dxfId="95" priority="97" operator="containsText" text="Intolerable">
      <formula>NOT(ISERROR(SEARCH("Intolerable",P44)))</formula>
    </cfRule>
    <cfRule type="containsText" dxfId="94" priority="98" operator="containsText" text="Importante">
      <formula>NOT(ISERROR(SEARCH("Importante",P44)))</formula>
    </cfRule>
    <cfRule type="containsText" dxfId="93" priority="99" operator="containsText" text="Moderado">
      <formula>NOT(ISERROR(SEARCH("Moderado",P44)))</formula>
    </cfRule>
    <cfRule type="containsText" dxfId="92" priority="100" operator="containsText" text="Tolerable">
      <formula>NOT(ISERROR(SEARCH("Tolerable",P44)))</formula>
    </cfRule>
    <cfRule type="containsText" dxfId="91" priority="101" operator="containsText" text="Trivial">
      <formula>NOT(ISERROR(SEARCH("Trivial",P44)))</formula>
    </cfRule>
    <cfRule type="containsText" dxfId="90" priority="102" operator="containsText" text="Moderado">
      <formula>NOT(ISERROR(SEARCH("Moderado",P44)))</formula>
    </cfRule>
    <cfRule type="containsText" dxfId="89" priority="103" operator="containsText" text="Tolerable">
      <formula>NOT(ISERROR(SEARCH("Tolerable",P44)))</formula>
    </cfRule>
    <cfRule type="containsText" dxfId="88" priority="104" operator="containsText" text="Trivial">
      <formula>NOT(ISERROR(SEARCH("Trivial",P44)))</formula>
    </cfRule>
  </conditionalFormatting>
  <conditionalFormatting sqref="P45">
    <cfRule type="containsText" dxfId="87" priority="89" operator="containsText" text="Intolerable">
      <formula>NOT(ISERROR(SEARCH("Intolerable",P45)))</formula>
    </cfRule>
    <cfRule type="containsText" dxfId="86" priority="90" operator="containsText" text="Importante">
      <formula>NOT(ISERROR(SEARCH("Importante",P45)))</formula>
    </cfRule>
    <cfRule type="containsText" dxfId="85" priority="91" operator="containsText" text="Moderado">
      <formula>NOT(ISERROR(SEARCH("Moderado",P45)))</formula>
    </cfRule>
    <cfRule type="containsText" dxfId="84" priority="92" operator="containsText" text="Tolerable">
      <formula>NOT(ISERROR(SEARCH("Tolerable",P45)))</formula>
    </cfRule>
    <cfRule type="containsText" dxfId="83" priority="93" operator="containsText" text="Trivial">
      <formula>NOT(ISERROR(SEARCH("Trivial",P45)))</formula>
    </cfRule>
    <cfRule type="containsText" dxfId="82" priority="94" operator="containsText" text="Moderado">
      <formula>NOT(ISERROR(SEARCH("Moderado",P45)))</formula>
    </cfRule>
    <cfRule type="containsText" dxfId="81" priority="95" operator="containsText" text="Tolerable">
      <formula>NOT(ISERROR(SEARCH("Tolerable",P45)))</formula>
    </cfRule>
    <cfRule type="containsText" dxfId="80" priority="96" operator="containsText" text="Trivial">
      <formula>NOT(ISERROR(SEARCH("Trivial",P45)))</formula>
    </cfRule>
  </conditionalFormatting>
  <conditionalFormatting sqref="P54">
    <cfRule type="containsText" dxfId="79" priority="73" operator="containsText" text="Intolerable">
      <formula>NOT(ISERROR(SEARCH("Intolerable",P54)))</formula>
    </cfRule>
    <cfRule type="containsText" dxfId="78" priority="74" operator="containsText" text="Importante">
      <formula>NOT(ISERROR(SEARCH("Importante",P54)))</formula>
    </cfRule>
    <cfRule type="containsText" dxfId="77" priority="75" operator="containsText" text="Moderado">
      <formula>NOT(ISERROR(SEARCH("Moderado",P54)))</formula>
    </cfRule>
    <cfRule type="containsText" dxfId="76" priority="76" operator="containsText" text="Tolerable">
      <formula>NOT(ISERROR(SEARCH("Tolerable",P54)))</formula>
    </cfRule>
    <cfRule type="containsText" dxfId="75" priority="77" operator="containsText" text="Trivial">
      <formula>NOT(ISERROR(SEARCH("Trivial",P54)))</formula>
    </cfRule>
    <cfRule type="containsText" dxfId="74" priority="78" operator="containsText" text="Moderado">
      <formula>NOT(ISERROR(SEARCH("Moderado",P54)))</formula>
    </cfRule>
    <cfRule type="containsText" dxfId="73" priority="79" operator="containsText" text="Tolerable">
      <formula>NOT(ISERROR(SEARCH("Tolerable",P54)))</formula>
    </cfRule>
    <cfRule type="containsText" dxfId="72" priority="80" operator="containsText" text="Trivial">
      <formula>NOT(ISERROR(SEARCH("Trivial",P54)))</formula>
    </cfRule>
  </conditionalFormatting>
  <conditionalFormatting sqref="P62">
    <cfRule type="containsText" dxfId="71" priority="57" operator="containsText" text="Intolerable">
      <formula>NOT(ISERROR(SEARCH("Intolerable",P62)))</formula>
    </cfRule>
    <cfRule type="containsText" dxfId="70" priority="58" operator="containsText" text="Importante">
      <formula>NOT(ISERROR(SEARCH("Importante",P62)))</formula>
    </cfRule>
    <cfRule type="containsText" dxfId="69" priority="59" operator="containsText" text="Moderado">
      <formula>NOT(ISERROR(SEARCH("Moderado",P62)))</formula>
    </cfRule>
    <cfRule type="containsText" dxfId="68" priority="60" operator="containsText" text="Tolerable">
      <formula>NOT(ISERROR(SEARCH("Tolerable",P62)))</formula>
    </cfRule>
    <cfRule type="containsText" dxfId="67" priority="61" operator="containsText" text="Trivial">
      <formula>NOT(ISERROR(SEARCH("Trivial",P62)))</formula>
    </cfRule>
    <cfRule type="containsText" dxfId="66" priority="62" operator="containsText" text="Moderado">
      <formula>NOT(ISERROR(SEARCH("Moderado",P62)))</formula>
    </cfRule>
    <cfRule type="containsText" dxfId="65" priority="63" operator="containsText" text="Tolerable">
      <formula>NOT(ISERROR(SEARCH("Tolerable",P62)))</formula>
    </cfRule>
    <cfRule type="containsText" dxfId="64" priority="64" operator="containsText" text="Trivial">
      <formula>NOT(ISERROR(SEARCH("Trivial",P62)))</formula>
    </cfRule>
  </conditionalFormatting>
  <conditionalFormatting sqref="P56">
    <cfRule type="containsText" dxfId="63" priority="65" operator="containsText" text="Intolerable">
      <formula>NOT(ISERROR(SEARCH("Intolerable",P56)))</formula>
    </cfRule>
    <cfRule type="containsText" dxfId="62" priority="66" operator="containsText" text="Importante">
      <formula>NOT(ISERROR(SEARCH("Importante",P56)))</formula>
    </cfRule>
    <cfRule type="containsText" dxfId="61" priority="67" operator="containsText" text="Moderado">
      <formula>NOT(ISERROR(SEARCH("Moderado",P56)))</formula>
    </cfRule>
    <cfRule type="containsText" dxfId="60" priority="68" operator="containsText" text="Tolerable">
      <formula>NOT(ISERROR(SEARCH("Tolerable",P56)))</formula>
    </cfRule>
    <cfRule type="containsText" dxfId="59" priority="69" operator="containsText" text="Trivial">
      <formula>NOT(ISERROR(SEARCH("Trivial",P56)))</formula>
    </cfRule>
    <cfRule type="containsText" dxfId="58" priority="70" operator="containsText" text="Moderado">
      <formula>NOT(ISERROR(SEARCH("Moderado",P56)))</formula>
    </cfRule>
    <cfRule type="containsText" dxfId="57" priority="71" operator="containsText" text="Tolerable">
      <formula>NOT(ISERROR(SEARCH("Tolerable",P56)))</formula>
    </cfRule>
    <cfRule type="containsText" dxfId="56" priority="72" operator="containsText" text="Trivial">
      <formula>NOT(ISERROR(SEARCH("Trivial",P56)))</formula>
    </cfRule>
  </conditionalFormatting>
  <conditionalFormatting sqref="P61">
    <cfRule type="containsText" dxfId="55" priority="49" operator="containsText" text="Intolerable">
      <formula>NOT(ISERROR(SEARCH("Intolerable",P61)))</formula>
    </cfRule>
    <cfRule type="containsText" dxfId="54" priority="50" operator="containsText" text="Importante">
      <formula>NOT(ISERROR(SEARCH("Importante",P61)))</formula>
    </cfRule>
    <cfRule type="containsText" dxfId="53" priority="51" operator="containsText" text="Moderado">
      <formula>NOT(ISERROR(SEARCH("Moderado",P61)))</formula>
    </cfRule>
    <cfRule type="containsText" dxfId="52" priority="52" operator="containsText" text="Tolerable">
      <formula>NOT(ISERROR(SEARCH("Tolerable",P61)))</formula>
    </cfRule>
    <cfRule type="containsText" dxfId="51" priority="53" operator="containsText" text="Trivial">
      <formula>NOT(ISERROR(SEARCH("Trivial",P61)))</formula>
    </cfRule>
    <cfRule type="containsText" dxfId="50" priority="54" operator="containsText" text="Moderado">
      <formula>NOT(ISERROR(SEARCH("Moderado",P61)))</formula>
    </cfRule>
    <cfRule type="containsText" dxfId="49" priority="55" operator="containsText" text="Tolerable">
      <formula>NOT(ISERROR(SEARCH("Tolerable",P61)))</formula>
    </cfRule>
    <cfRule type="containsText" dxfId="48" priority="56" operator="containsText" text="Trivial">
      <formula>NOT(ISERROR(SEARCH("Trivial",P61)))</formula>
    </cfRule>
  </conditionalFormatting>
  <conditionalFormatting sqref="P47:P48">
    <cfRule type="containsText" dxfId="47" priority="41" operator="containsText" text="Intolerable">
      <formula>NOT(ISERROR(SEARCH("Intolerable",P47)))</formula>
    </cfRule>
    <cfRule type="containsText" dxfId="46" priority="42" operator="containsText" text="Importante">
      <formula>NOT(ISERROR(SEARCH("Importante",P47)))</formula>
    </cfRule>
    <cfRule type="containsText" dxfId="45" priority="43" operator="containsText" text="Moderado">
      <formula>NOT(ISERROR(SEARCH("Moderado",P47)))</formula>
    </cfRule>
    <cfRule type="containsText" dxfId="44" priority="44" operator="containsText" text="Tolerable">
      <formula>NOT(ISERROR(SEARCH("Tolerable",P47)))</formula>
    </cfRule>
    <cfRule type="containsText" dxfId="43" priority="45" operator="containsText" text="Trivial">
      <formula>NOT(ISERROR(SEARCH("Trivial",P47)))</formula>
    </cfRule>
    <cfRule type="containsText" dxfId="42" priority="46" operator="containsText" text="Moderado">
      <formula>NOT(ISERROR(SEARCH("Moderado",P47)))</formula>
    </cfRule>
    <cfRule type="containsText" dxfId="41" priority="47" operator="containsText" text="Tolerable">
      <formula>NOT(ISERROR(SEARCH("Tolerable",P47)))</formula>
    </cfRule>
    <cfRule type="containsText" dxfId="40" priority="48" operator="containsText" text="Trivial">
      <formula>NOT(ISERROR(SEARCH("Trivial",P47)))</formula>
    </cfRule>
  </conditionalFormatting>
  <conditionalFormatting sqref="P49:P50">
    <cfRule type="containsText" dxfId="39" priority="33" operator="containsText" text="Intolerable">
      <formula>NOT(ISERROR(SEARCH("Intolerable",P49)))</formula>
    </cfRule>
    <cfRule type="containsText" dxfId="38" priority="34" operator="containsText" text="Importante">
      <formula>NOT(ISERROR(SEARCH("Importante",P49)))</formula>
    </cfRule>
    <cfRule type="containsText" dxfId="37" priority="35" operator="containsText" text="Moderado">
      <formula>NOT(ISERROR(SEARCH("Moderado",P49)))</formula>
    </cfRule>
    <cfRule type="containsText" dxfId="36" priority="36" operator="containsText" text="Tolerable">
      <formula>NOT(ISERROR(SEARCH("Tolerable",P49)))</formula>
    </cfRule>
    <cfRule type="containsText" dxfId="35" priority="37" operator="containsText" text="Trivial">
      <formula>NOT(ISERROR(SEARCH("Trivial",P49)))</formula>
    </cfRule>
    <cfRule type="containsText" dxfId="34" priority="38" operator="containsText" text="Moderado">
      <formula>NOT(ISERROR(SEARCH("Moderado",P49)))</formula>
    </cfRule>
    <cfRule type="containsText" dxfId="33" priority="39" operator="containsText" text="Tolerable">
      <formula>NOT(ISERROR(SEARCH("Tolerable",P49)))</formula>
    </cfRule>
    <cfRule type="containsText" dxfId="32" priority="40" operator="containsText" text="Trivial">
      <formula>NOT(ISERROR(SEARCH("Trivial",P49)))</formula>
    </cfRule>
  </conditionalFormatting>
  <conditionalFormatting sqref="P51">
    <cfRule type="containsText" dxfId="31" priority="25" operator="containsText" text="Intolerable">
      <formula>NOT(ISERROR(SEARCH("Intolerable",P51)))</formula>
    </cfRule>
    <cfRule type="containsText" dxfId="30" priority="26" operator="containsText" text="Importante">
      <formula>NOT(ISERROR(SEARCH("Importante",P51)))</formula>
    </cfRule>
    <cfRule type="containsText" dxfId="29" priority="27" operator="containsText" text="Moderado">
      <formula>NOT(ISERROR(SEARCH("Moderado",P51)))</formula>
    </cfRule>
    <cfRule type="containsText" dxfId="28" priority="28" operator="containsText" text="Tolerable">
      <formula>NOT(ISERROR(SEARCH("Tolerable",P51)))</formula>
    </cfRule>
    <cfRule type="containsText" dxfId="27" priority="29" operator="containsText" text="Trivial">
      <formula>NOT(ISERROR(SEARCH("Trivial",P51)))</formula>
    </cfRule>
    <cfRule type="containsText" dxfId="26" priority="30" operator="containsText" text="Moderado">
      <formula>NOT(ISERROR(SEARCH("Moderado",P51)))</formula>
    </cfRule>
    <cfRule type="containsText" dxfId="25" priority="31" operator="containsText" text="Tolerable">
      <formula>NOT(ISERROR(SEARCH("Tolerable",P51)))</formula>
    </cfRule>
    <cfRule type="containsText" dxfId="24" priority="32" operator="containsText" text="Trivial">
      <formula>NOT(ISERROR(SEARCH("Trivial",P51)))</formula>
    </cfRule>
  </conditionalFormatting>
  <conditionalFormatting sqref="P52">
    <cfRule type="containsText" dxfId="23" priority="17" operator="containsText" text="Intolerable">
      <formula>NOT(ISERROR(SEARCH("Intolerable",P52)))</formula>
    </cfRule>
    <cfRule type="containsText" dxfId="22" priority="18" operator="containsText" text="Importante">
      <formula>NOT(ISERROR(SEARCH("Importante",P52)))</formula>
    </cfRule>
    <cfRule type="containsText" dxfId="21" priority="19" operator="containsText" text="Moderado">
      <formula>NOT(ISERROR(SEARCH("Moderado",P52)))</formula>
    </cfRule>
    <cfRule type="containsText" dxfId="20" priority="20" operator="containsText" text="Tolerable">
      <formula>NOT(ISERROR(SEARCH("Tolerable",P52)))</formula>
    </cfRule>
    <cfRule type="containsText" dxfId="19" priority="21" operator="containsText" text="Trivial">
      <formula>NOT(ISERROR(SEARCH("Trivial",P52)))</formula>
    </cfRule>
    <cfRule type="containsText" dxfId="18" priority="22" operator="containsText" text="Moderado">
      <formula>NOT(ISERROR(SEARCH("Moderado",P52)))</formula>
    </cfRule>
    <cfRule type="containsText" dxfId="17" priority="23" operator="containsText" text="Tolerable">
      <formula>NOT(ISERROR(SEARCH("Tolerable",P52)))</formula>
    </cfRule>
    <cfRule type="containsText" dxfId="16" priority="24" operator="containsText" text="Trivial">
      <formula>NOT(ISERROR(SEARCH("Trivial",P52)))</formula>
    </cfRule>
  </conditionalFormatting>
  <conditionalFormatting sqref="P20:P21">
    <cfRule type="containsText" dxfId="15" priority="9" operator="containsText" text="Intolerable">
      <formula>NOT(ISERROR(SEARCH("Intolerable",P20)))</formula>
    </cfRule>
    <cfRule type="containsText" dxfId="14" priority="10" operator="containsText" text="Importante">
      <formula>NOT(ISERROR(SEARCH("Importante",P20)))</formula>
    </cfRule>
    <cfRule type="containsText" dxfId="13" priority="11" operator="containsText" text="Moderado">
      <formula>NOT(ISERROR(SEARCH("Moderado",P20)))</formula>
    </cfRule>
    <cfRule type="containsText" dxfId="12" priority="12" operator="containsText" text="Tolerable">
      <formula>NOT(ISERROR(SEARCH("Tolerable",P20)))</formula>
    </cfRule>
    <cfRule type="containsText" dxfId="11" priority="13" operator="containsText" text="Trivial">
      <formula>NOT(ISERROR(SEARCH("Trivial",P20)))</formula>
    </cfRule>
    <cfRule type="containsText" dxfId="10" priority="14" operator="containsText" text="Moderado">
      <formula>NOT(ISERROR(SEARCH("Moderado",P20)))</formula>
    </cfRule>
    <cfRule type="containsText" dxfId="9" priority="15" operator="containsText" text="Tolerable">
      <formula>NOT(ISERROR(SEARCH("Tolerable",P20)))</formula>
    </cfRule>
    <cfRule type="containsText" dxfId="8" priority="16" operator="containsText" text="Trivial">
      <formula>NOT(ISERROR(SEARCH("Trivial",P20)))</formula>
    </cfRule>
  </conditionalFormatting>
  <conditionalFormatting sqref="P22">
    <cfRule type="containsText" dxfId="7" priority="1" operator="containsText" text="Intolerable">
      <formula>NOT(ISERROR(SEARCH("Intolerable",P22)))</formula>
    </cfRule>
    <cfRule type="containsText" dxfId="6" priority="2" operator="containsText" text="Importante">
      <formula>NOT(ISERROR(SEARCH("Importante",P22)))</formula>
    </cfRule>
    <cfRule type="containsText" dxfId="5" priority="3" operator="containsText" text="Moderado">
      <formula>NOT(ISERROR(SEARCH("Moderado",P22)))</formula>
    </cfRule>
    <cfRule type="containsText" dxfId="4" priority="4" operator="containsText" text="Tolerable">
      <formula>NOT(ISERROR(SEARCH("Tolerable",P22)))</formula>
    </cfRule>
    <cfRule type="containsText" dxfId="3" priority="5" operator="containsText" text="Trivial">
      <formula>NOT(ISERROR(SEARCH("Trivial",P22)))</formula>
    </cfRule>
    <cfRule type="containsText" dxfId="2" priority="6" operator="containsText" text="Moderado">
      <formula>NOT(ISERROR(SEARCH("Moderado",P22)))</formula>
    </cfRule>
    <cfRule type="containsText" dxfId="1" priority="7" operator="containsText" text="Tolerable">
      <formula>NOT(ISERROR(SEARCH("Tolerable",P22)))</formula>
    </cfRule>
    <cfRule type="containsText" dxfId="0" priority="8" operator="containsText" text="Trivial">
      <formula>NOT(ISERROR(SEARCH("Trivial",P22)))</formula>
    </cfRule>
  </conditionalFormatting>
  <printOptions horizontalCentered="1" verticalCentered="1"/>
  <pageMargins left="0.23622047244094491" right="0.23622047244094491" top="0.35433070866141736" bottom="0.27559055118110237" header="0.31496062992125984" footer="0.19685039370078741"/>
  <pageSetup paperSize="8" scale="41" orientation="landscape" r:id="rId1"/>
  <rowBreaks count="2" manualBreakCount="2">
    <brk id="39" max="20" man="1"/>
    <brk id="51"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 y Administración</vt:lpstr>
      <vt:lpstr>'Presupuesto y Administración'!Área_de_impresión</vt:lpstr>
      <vt:lpstr>'Presupuesto y Administración'!Títulos_a_imprimir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2018-12-19T00:00:56Z</dcterms:created>
  <dcterms:modified xsi:type="dcterms:W3CDTF">2020-09-10T21:10:07Z</dcterms:modified>
</cp:coreProperties>
</file>